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780" windowWidth="18270" windowHeight="102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<sst xmlns="http://schemas.openxmlformats.org/spreadsheetml/2006/main" count="83" uniqueCount="47">
  <si>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</si>
  <si>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</si>
  <si>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</si>
  <si>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</si>
  <si>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</si>
  <si>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</si>
  <si>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</si>
  <si>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</si>
  <si>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Medeltal</t>
  </si>
  <si>
    <t>JazzGillarna</t>
  </si>
  <si>
    <t>4-10</t>
  </si>
  <si>
    <t>Korrelationskoefficient</t>
  </si>
  <si>
    <t>Sista stycke på rad #</t>
  </si>
  <si>
    <t>Första stycke på rad #</t>
  </si>
  <si>
    <t>Hjälprad. Rör inte!</t>
  </si>
  <si>
    <t>Rank</t>
  </si>
  <si>
    <t>Hjälp-</t>
  </si>
  <si>
    <t>kolumn</t>
  </si>
  <si>
    <t>Rör</t>
  </si>
  <si>
    <t>ínte</t>
  </si>
  <si>
    <t>Summapoäng för deltagare</t>
  </si>
  <si>
    <t>Rank enligt korrelation</t>
  </si>
  <si>
    <t>Antal deltagare</t>
  </si>
  <si>
    <t>Bernie's Tune</t>
  </si>
  <si>
    <t>Gerry Mulligan Quartet</t>
  </si>
  <si>
    <t>Walkin' Shoes</t>
  </si>
  <si>
    <t>Gerry Mulligan Tentet</t>
  </si>
  <si>
    <t>Bockhanal</t>
  </si>
  <si>
    <t>Chet Baker Ensemble</t>
  </si>
  <si>
    <t>The Thrill Is Gone</t>
  </si>
  <si>
    <t>Chet Baker Quartet</t>
  </si>
  <si>
    <t>C.T.A.</t>
  </si>
  <si>
    <t>Chet Baker - Art Pepper</t>
  </si>
  <si>
    <t>My Heart Stood Still</t>
  </si>
  <si>
    <t>Chet Baker</t>
  </si>
  <si>
    <t>September Song</t>
  </si>
  <si>
    <t>It Could Happen To You</t>
  </si>
  <si>
    <t>Isn't It Romantic</t>
  </si>
  <si>
    <t>Chet Baker Quintet</t>
  </si>
  <si>
    <t>Line For Lyons</t>
  </si>
  <si>
    <t>Gerry Mulligan - Chet Baker</t>
  </si>
  <si>
    <t>There Will Never Be Another You</t>
  </si>
  <si>
    <t>Dear Old Stockholm</t>
  </si>
  <si>
    <t>Stan Getz - Chet Baker</t>
  </si>
  <si>
    <t>Bea's Flat</t>
  </si>
  <si>
    <t>My Funny Valentine</t>
  </si>
  <si>
    <t>Lyssnar ID: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</si>
</sst>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right"/>
    </xf>
    <xf numFmtId="0" fontId="6" fillId="18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18" borderId="0" xfId="0" applyFont="1" applyFill="1" applyBorder="1" applyAlignment="1">
      <alignment horizontal="right"/>
    </xf>
    <xf numFmtId="0" fontId="6" fillId="18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19" borderId="17" xfId="0" applyFont="1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showZeros="0"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" sqref="I2:J2"/>
    </sheetView>
  </sheetViews>
  <sheetFormatPr defaultColWidth="9.140625" defaultRowHeight="12.75" outlineLevelRow="1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140625" style="0" customWidth="1" collapsed="1"/>
    <col min="5" max="5" width="53.140625" style="0" customWidth="1"/>
    <col min="6" max="6" width="5.57421875" style="0" customWidth="1"/>
    <col min="7" max="7" width="8.8515625" style="0" customWidth="1"/>
    <col min="8" max="9" width="7.7109375" style="0" customWidth="1"/>
    <col min="10" max="10" width="7.28125" style="0" customWidth="1" outlineLevel="1"/>
    <col min="11" max="11" width="4.8515625" style="0" customWidth="1" outlineLevel="1"/>
    <col min="12" max="34" width="4.7109375" style="0" customWidth="1" outlineLevel="1"/>
    <col min="35" max="35" width="4.28125" style="0" customWidth="1" outlineLevel="1"/>
    <col min="36" max="36" width="4.421875" style="0" customWidth="1" outlineLevel="1"/>
    <col min="37" max="37" width="4.00390625" style="0" customWidth="1" outlineLevel="1"/>
  </cols>
  <sheetData>
    <row r="1" spans="4:8" ht="13.5" thickBot="1">
      <c r="D1" s="1" t="s">
        <v>9</v>
      </c>
      <c r="E1" s="9" t="s">
        <v>0</v>
      </c>
      <c r="F1" s="9" t="s">
        <v>22</v>
      </c>
      <c r="H1" s="44">
        <v>11</v>
      </c>
    </row>
    <row r="2" spans="2:37" ht="13.5" thickBot="1">
      <c r="B2" s="8"/>
      <c r="D2" s="14"/>
      <c r="G2" s="43" t="s">
        <v>6</v>
      </c>
      <c r="H2" s="45" t="s">
        <v>8</v>
      </c>
      <c r="I2" s="47" t="s">
        <v>46</v>
      </c>
      <c r="J2" s="48"/>
      <c r="K2" s="19">
        <v>1</v>
      </c>
      <c r="L2" s="19">
        <v>2</v>
      </c>
      <c r="M2" s="19">
        <v>3</v>
      </c>
      <c r="N2" s="19">
        <v>4</v>
      </c>
      <c r="O2" s="19">
        <v>5</v>
      </c>
      <c r="P2" s="19">
        <v>6</v>
      </c>
      <c r="Q2" s="19">
        <v>7</v>
      </c>
      <c r="R2" s="19">
        <v>8</v>
      </c>
      <c r="S2" s="19">
        <v>9</v>
      </c>
      <c r="T2" s="19">
        <v>10</v>
      </c>
      <c r="U2" s="19">
        <v>11</v>
      </c>
      <c r="V2" s="19">
        <v>12</v>
      </c>
      <c r="W2" s="19">
        <v>13</v>
      </c>
      <c r="X2" s="19">
        <v>14</v>
      </c>
      <c r="Y2" s="19">
        <v>15</v>
      </c>
      <c r="Z2" s="19">
        <v>16</v>
      </c>
      <c r="AA2" s="19">
        <v>17</v>
      </c>
      <c r="AB2" s="19">
        <v>18</v>
      </c>
      <c r="AC2" s="19">
        <v>19</v>
      </c>
      <c r="AD2" s="19">
        <v>20</v>
      </c>
      <c r="AE2" s="19">
        <v>21</v>
      </c>
      <c r="AF2" s="19">
        <v>22</v>
      </c>
      <c r="AG2" s="19">
        <v>23</v>
      </c>
      <c r="AH2" s="19">
        <v>24</v>
      </c>
      <c r="AI2" s="19">
        <v>25</v>
      </c>
      <c r="AJ2" s="19">
        <v>26</v>
      </c>
      <c r="AK2" s="19">
        <v>27</v>
      </c>
    </row>
    <row r="3" spans="1:3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5" t="s">
        <v>10</v>
      </c>
      <c r="H3" s="5"/>
      <c r="I3" s="5" t="s">
        <v>15</v>
      </c>
      <c r="J3" s="5" t="s">
        <v>6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</row>
    <row r="4" spans="1:34" ht="13.5" thickBot="1">
      <c r="A4" s="3">
        <v>1</v>
      </c>
      <c r="B4" s="3"/>
      <c r="C4" s="6"/>
      <c r="D4" s="12"/>
      <c r="E4" s="12"/>
      <c r="F4" s="12"/>
      <c r="G4" s="2"/>
      <c r="H4" s="23">
        <f aca="true" t="shared" si="0" ref="H4:H26">J4/$H$1</f>
        <v>0</v>
      </c>
      <c r="I4" s="24" t="e">
        <f ca="1">RANK(J4,INDIRECT($J$59,FALSE):INDIRECT($J$60,FALSE))</f>
        <v>#N/A</v>
      </c>
      <c r="J4" s="2">
        <f aca="true" t="shared" si="1" ref="J4:J26">SUM(K4:AK4)</f>
        <v>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7" ht="13.5" thickBot="1">
      <c r="A5" s="3">
        <v>2</v>
      </c>
      <c r="B5" s="3"/>
      <c r="C5" s="6"/>
      <c r="D5" s="33" t="s">
        <v>23</v>
      </c>
      <c r="E5" s="33" t="s">
        <v>24</v>
      </c>
      <c r="F5" s="33">
        <v>1952</v>
      </c>
      <c r="G5" s="2"/>
      <c r="H5" s="24">
        <f t="shared" si="0"/>
        <v>7.818181818181818</v>
      </c>
      <c r="I5" s="24">
        <f ca="1">RANK(J5,INDIRECT($J$59,FALSE):INDIRECT($J$60,FALSE))</f>
        <v>3</v>
      </c>
      <c r="J5" s="25">
        <f t="shared" si="1"/>
        <v>86</v>
      </c>
      <c r="K5" s="7">
        <v>8</v>
      </c>
      <c r="L5" s="7">
        <v>10</v>
      </c>
      <c r="M5" s="7">
        <v>9</v>
      </c>
      <c r="N5" s="7">
        <v>6</v>
      </c>
      <c r="O5" s="7">
        <v>6</v>
      </c>
      <c r="P5" s="7">
        <v>6</v>
      </c>
      <c r="Q5" s="7">
        <v>9</v>
      </c>
      <c r="R5" s="7">
        <v>8</v>
      </c>
      <c r="S5" s="7">
        <v>7</v>
      </c>
      <c r="T5" s="7">
        <v>9</v>
      </c>
      <c r="U5" s="7">
        <v>8</v>
      </c>
      <c r="V5" s="7"/>
      <c r="W5" s="7"/>
      <c r="X5" s="7"/>
      <c r="Y5" s="7"/>
      <c r="Z5" s="7"/>
      <c r="AA5" s="7"/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</row>
    <row r="6" spans="1:37" ht="13.5" thickBot="1">
      <c r="A6" s="3">
        <v>3</v>
      </c>
      <c r="B6" s="3"/>
      <c r="C6" s="6"/>
      <c r="D6" s="33" t="s">
        <v>25</v>
      </c>
      <c r="E6" s="33" t="s">
        <v>26</v>
      </c>
      <c r="F6" s="33">
        <v>1953</v>
      </c>
      <c r="G6" s="2"/>
      <c r="H6" s="24">
        <f t="shared" si="0"/>
        <v>7.636363636363637</v>
      </c>
      <c r="I6" s="24">
        <f ca="1">RANK(J6,INDIRECT($J$59,FALSE):INDIRECT($J$60,FALSE))</f>
        <v>6</v>
      </c>
      <c r="J6" s="25">
        <f t="shared" si="1"/>
        <v>84</v>
      </c>
      <c r="K6" s="7">
        <v>7</v>
      </c>
      <c r="L6" s="7">
        <v>9</v>
      </c>
      <c r="M6" s="7">
        <v>8</v>
      </c>
      <c r="N6" s="7">
        <v>7</v>
      </c>
      <c r="O6" s="7">
        <v>7</v>
      </c>
      <c r="P6" s="7">
        <v>6</v>
      </c>
      <c r="Q6" s="7">
        <v>9</v>
      </c>
      <c r="R6" s="7">
        <v>8</v>
      </c>
      <c r="S6" s="7">
        <v>7</v>
      </c>
      <c r="T6" s="7">
        <v>8</v>
      </c>
      <c r="U6" s="7">
        <v>8</v>
      </c>
      <c r="V6" s="7"/>
      <c r="W6" s="7"/>
      <c r="X6" s="7"/>
      <c r="Y6" s="7"/>
      <c r="Z6" s="7"/>
      <c r="AA6" s="7"/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</row>
    <row r="7" spans="1:37" ht="13.5" thickBot="1">
      <c r="A7" s="3">
        <v>4</v>
      </c>
      <c r="B7" s="3"/>
      <c r="C7" s="6"/>
      <c r="D7" s="33" t="s">
        <v>27</v>
      </c>
      <c r="E7" s="33" t="s">
        <v>28</v>
      </c>
      <c r="F7" s="34">
        <v>1953</v>
      </c>
      <c r="G7" s="2"/>
      <c r="H7" s="24">
        <f t="shared" si="0"/>
        <v>8</v>
      </c>
      <c r="I7" s="24">
        <f ca="1">RANK(J7,INDIRECT($J$59,FALSE):INDIRECT($J$60,FALSE))</f>
        <v>2</v>
      </c>
      <c r="J7" s="25">
        <f t="shared" si="1"/>
        <v>88</v>
      </c>
      <c r="K7" s="7">
        <v>8</v>
      </c>
      <c r="L7" s="7">
        <v>9</v>
      </c>
      <c r="M7" s="7">
        <v>8</v>
      </c>
      <c r="N7" s="7">
        <v>8</v>
      </c>
      <c r="O7" s="7">
        <v>8</v>
      </c>
      <c r="P7" s="7">
        <v>7</v>
      </c>
      <c r="Q7" s="7">
        <v>9</v>
      </c>
      <c r="R7" s="7">
        <v>9</v>
      </c>
      <c r="S7" s="7">
        <v>7</v>
      </c>
      <c r="T7" s="7">
        <v>7</v>
      </c>
      <c r="U7" s="7">
        <v>8</v>
      </c>
      <c r="V7" s="7"/>
      <c r="W7" s="7"/>
      <c r="X7" s="7"/>
      <c r="Y7" s="7"/>
      <c r="Z7" s="7"/>
      <c r="AA7" s="7"/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</row>
    <row r="8" spans="1:37" ht="13.5" thickBot="1">
      <c r="A8" s="3">
        <v>5</v>
      </c>
      <c r="B8" s="3"/>
      <c r="C8" s="6"/>
      <c r="D8" s="33" t="s">
        <v>29</v>
      </c>
      <c r="E8" s="33" t="s">
        <v>30</v>
      </c>
      <c r="F8" s="33">
        <v>1954</v>
      </c>
      <c r="G8" s="2"/>
      <c r="H8" s="24">
        <f t="shared" si="0"/>
        <v>6.909090909090909</v>
      </c>
      <c r="I8" s="24">
        <f ca="1">RANK(J8,INDIRECT($J$59,FALSE):INDIRECT($J$60,FALSE))</f>
        <v>11</v>
      </c>
      <c r="J8" s="25">
        <f t="shared" si="1"/>
        <v>76</v>
      </c>
      <c r="K8" s="7">
        <v>6</v>
      </c>
      <c r="L8" s="7">
        <v>6</v>
      </c>
      <c r="M8" s="7">
        <v>7</v>
      </c>
      <c r="N8" s="7">
        <v>7</v>
      </c>
      <c r="O8" s="7">
        <v>7</v>
      </c>
      <c r="P8" s="7">
        <v>6</v>
      </c>
      <c r="Q8" s="7">
        <v>7</v>
      </c>
      <c r="R8" s="7">
        <v>7</v>
      </c>
      <c r="S8" s="7">
        <v>8</v>
      </c>
      <c r="T8" s="7">
        <v>7</v>
      </c>
      <c r="U8" s="7">
        <v>8</v>
      </c>
      <c r="V8" s="7"/>
      <c r="W8" s="7"/>
      <c r="X8" s="7"/>
      <c r="Y8" s="7"/>
      <c r="Z8" s="7"/>
      <c r="AA8" s="7"/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</row>
    <row r="9" spans="1:37" ht="13.5" thickBot="1">
      <c r="A9" s="3">
        <v>6</v>
      </c>
      <c r="B9" s="3"/>
      <c r="C9" s="6"/>
      <c r="D9" s="33" t="s">
        <v>31</v>
      </c>
      <c r="E9" s="33" t="s">
        <v>32</v>
      </c>
      <c r="F9" s="33">
        <v>1956</v>
      </c>
      <c r="G9" s="2"/>
      <c r="H9" s="24">
        <f t="shared" si="0"/>
        <v>7.363636363636363</v>
      </c>
      <c r="I9" s="24">
        <f ca="1">RANK(J9,INDIRECT($J$59,FALSE):INDIRECT($J$60,FALSE))</f>
        <v>8</v>
      </c>
      <c r="J9" s="25">
        <f t="shared" si="1"/>
        <v>81</v>
      </c>
      <c r="K9" s="7">
        <v>6</v>
      </c>
      <c r="L9" s="7">
        <v>7</v>
      </c>
      <c r="M9" s="7">
        <v>8</v>
      </c>
      <c r="N9" s="7">
        <v>7</v>
      </c>
      <c r="O9" s="7">
        <v>8</v>
      </c>
      <c r="P9" s="7">
        <v>7</v>
      </c>
      <c r="Q9" s="7">
        <v>8</v>
      </c>
      <c r="R9" s="7">
        <v>8</v>
      </c>
      <c r="S9" s="7">
        <v>8</v>
      </c>
      <c r="T9" s="7">
        <v>8</v>
      </c>
      <c r="U9" s="7">
        <v>6</v>
      </c>
      <c r="V9" s="7"/>
      <c r="W9" s="7"/>
      <c r="X9" s="7"/>
      <c r="Y9" s="7"/>
      <c r="Z9" s="7"/>
      <c r="AA9" s="7"/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</row>
    <row r="10" spans="1:37" ht="13.5" thickBot="1">
      <c r="A10" s="3">
        <v>7</v>
      </c>
      <c r="B10" s="3"/>
      <c r="C10" s="6"/>
      <c r="D10" s="33" t="s">
        <v>33</v>
      </c>
      <c r="E10" s="33" t="s">
        <v>34</v>
      </c>
      <c r="F10" s="33">
        <v>1958</v>
      </c>
      <c r="G10" s="2"/>
      <c r="H10" s="24">
        <f t="shared" si="0"/>
        <v>7.2727272727272725</v>
      </c>
      <c r="I10" s="24">
        <f ca="1">RANK(J10,INDIRECT($J$59,FALSE):INDIRECT($J$60,FALSE))</f>
        <v>9</v>
      </c>
      <c r="J10" s="25">
        <f t="shared" si="1"/>
        <v>80</v>
      </c>
      <c r="K10" s="7">
        <v>7</v>
      </c>
      <c r="L10" s="7">
        <v>7</v>
      </c>
      <c r="M10" s="7">
        <v>6</v>
      </c>
      <c r="N10" s="7">
        <v>7</v>
      </c>
      <c r="O10" s="7">
        <v>8</v>
      </c>
      <c r="P10" s="7">
        <v>8</v>
      </c>
      <c r="Q10" s="7">
        <v>7</v>
      </c>
      <c r="R10" s="7">
        <v>9</v>
      </c>
      <c r="S10" s="7">
        <v>8</v>
      </c>
      <c r="T10" s="7">
        <v>7</v>
      </c>
      <c r="U10" s="7">
        <v>6</v>
      </c>
      <c r="V10" s="7"/>
      <c r="W10" s="7"/>
      <c r="X10" s="7"/>
      <c r="Y10" s="7"/>
      <c r="Z10" s="7"/>
      <c r="AA10" s="7"/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</row>
    <row r="11" spans="1:37" ht="13.5" thickBot="1">
      <c r="A11" s="3">
        <v>8</v>
      </c>
      <c r="B11" s="3"/>
      <c r="C11" s="6"/>
      <c r="D11" s="33" t="s">
        <v>35</v>
      </c>
      <c r="E11" s="33" t="s">
        <v>34</v>
      </c>
      <c r="F11" s="33">
        <v>1958</v>
      </c>
      <c r="G11" s="2"/>
      <c r="H11" s="24">
        <f t="shared" si="0"/>
        <v>6.909090909090909</v>
      </c>
      <c r="I11" s="24">
        <f ca="1">RANK(J11,INDIRECT($J$59,FALSE):INDIRECT($J$60,FALSE))</f>
        <v>11</v>
      </c>
      <c r="J11" s="25">
        <f t="shared" si="1"/>
        <v>76</v>
      </c>
      <c r="K11" s="7">
        <v>8</v>
      </c>
      <c r="L11" s="7">
        <v>7</v>
      </c>
      <c r="M11" s="7">
        <v>6</v>
      </c>
      <c r="N11" s="7">
        <v>6</v>
      </c>
      <c r="O11" s="7">
        <v>7</v>
      </c>
      <c r="P11" s="7">
        <v>7</v>
      </c>
      <c r="Q11" s="7">
        <v>7</v>
      </c>
      <c r="R11" s="7">
        <v>6</v>
      </c>
      <c r="S11" s="7">
        <v>8</v>
      </c>
      <c r="T11" s="7">
        <v>6</v>
      </c>
      <c r="U11" s="7">
        <v>8</v>
      </c>
      <c r="V11" s="7"/>
      <c r="W11" s="7"/>
      <c r="X11" s="7"/>
      <c r="Y11" s="7"/>
      <c r="Z11" s="7"/>
      <c r="AA11" s="7"/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</row>
    <row r="12" spans="1:37" ht="13.5" thickBot="1">
      <c r="A12" s="3">
        <v>9</v>
      </c>
      <c r="B12" s="3"/>
      <c r="C12" s="6"/>
      <c r="D12" s="33" t="s">
        <v>36</v>
      </c>
      <c r="E12" s="33" t="s">
        <v>34</v>
      </c>
      <c r="F12" s="33">
        <v>1958</v>
      </c>
      <c r="G12" s="2"/>
      <c r="H12" s="24">
        <f t="shared" si="0"/>
        <v>7</v>
      </c>
      <c r="I12" s="24">
        <f ca="1">RANK(J12,INDIRECT($J$59,FALSE):INDIRECT($J$60,FALSE))</f>
        <v>10</v>
      </c>
      <c r="J12" s="25">
        <f t="shared" si="1"/>
        <v>77</v>
      </c>
      <c r="K12" s="7">
        <v>5</v>
      </c>
      <c r="L12" s="7">
        <v>7</v>
      </c>
      <c r="M12" s="7">
        <v>6</v>
      </c>
      <c r="N12" s="7">
        <v>6</v>
      </c>
      <c r="O12" s="7">
        <v>7</v>
      </c>
      <c r="P12" s="7">
        <v>8</v>
      </c>
      <c r="Q12" s="7">
        <v>8</v>
      </c>
      <c r="R12" s="7">
        <v>8</v>
      </c>
      <c r="S12" s="7">
        <v>8</v>
      </c>
      <c r="T12" s="7">
        <v>8</v>
      </c>
      <c r="U12" s="7">
        <v>6</v>
      </c>
      <c r="V12" s="7"/>
      <c r="W12" s="7"/>
      <c r="X12" s="7"/>
      <c r="Y12" s="7"/>
      <c r="Z12" s="7"/>
      <c r="AA12" s="7"/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</row>
    <row r="13" spans="1:37" ht="13.5" thickBot="1">
      <c r="A13" s="3">
        <v>10</v>
      </c>
      <c r="B13" s="3"/>
      <c r="C13" s="6"/>
      <c r="D13" s="33" t="s">
        <v>37</v>
      </c>
      <c r="E13" s="33" t="s">
        <v>38</v>
      </c>
      <c r="F13" s="33">
        <v>1964</v>
      </c>
      <c r="G13" s="2"/>
      <c r="H13" s="24">
        <f t="shared" si="0"/>
        <v>6.818181818181818</v>
      </c>
      <c r="I13" s="24">
        <f ca="1">RANK(J13,INDIRECT($J$59,FALSE):INDIRECT($J$60,FALSE))</f>
        <v>13</v>
      </c>
      <c r="J13" s="25">
        <f t="shared" si="1"/>
        <v>75</v>
      </c>
      <c r="K13" s="7">
        <v>5</v>
      </c>
      <c r="L13" s="7">
        <v>6</v>
      </c>
      <c r="M13" s="7">
        <v>6</v>
      </c>
      <c r="N13" s="7">
        <v>6</v>
      </c>
      <c r="O13" s="7">
        <v>8</v>
      </c>
      <c r="P13" s="7">
        <v>8</v>
      </c>
      <c r="Q13" s="7">
        <v>7</v>
      </c>
      <c r="R13" s="7">
        <v>7</v>
      </c>
      <c r="S13" s="7">
        <v>8</v>
      </c>
      <c r="T13" s="7">
        <v>8</v>
      </c>
      <c r="U13" s="7">
        <v>6</v>
      </c>
      <c r="V13" s="7"/>
      <c r="W13" s="7"/>
      <c r="X13" s="7"/>
      <c r="Y13" s="7"/>
      <c r="Z13" s="7"/>
      <c r="AA13" s="7"/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</row>
    <row r="14" spans="1:37" ht="13.5" thickBot="1">
      <c r="A14" s="3">
        <v>11</v>
      </c>
      <c r="B14" s="3"/>
      <c r="C14" s="6"/>
      <c r="D14" s="33" t="s">
        <v>39</v>
      </c>
      <c r="E14" s="35" t="s">
        <v>40</v>
      </c>
      <c r="F14" s="33">
        <v>1974</v>
      </c>
      <c r="G14" s="2"/>
      <c r="H14" s="24">
        <f t="shared" si="0"/>
        <v>7.7272727272727275</v>
      </c>
      <c r="I14" s="24">
        <f ca="1">RANK(J14,INDIRECT($J$59,FALSE):INDIRECT($J$60,FALSE))</f>
        <v>5</v>
      </c>
      <c r="J14" s="25">
        <f t="shared" si="1"/>
        <v>85</v>
      </c>
      <c r="K14" s="7">
        <v>7</v>
      </c>
      <c r="L14" s="7">
        <v>8</v>
      </c>
      <c r="M14" s="7">
        <v>8</v>
      </c>
      <c r="N14" s="7">
        <v>7</v>
      </c>
      <c r="O14" s="7">
        <v>8</v>
      </c>
      <c r="P14" s="7">
        <v>7</v>
      </c>
      <c r="Q14" s="7">
        <v>8</v>
      </c>
      <c r="R14" s="7">
        <v>7</v>
      </c>
      <c r="S14" s="7">
        <v>9</v>
      </c>
      <c r="T14" s="7">
        <v>9</v>
      </c>
      <c r="U14" s="7">
        <v>7</v>
      </c>
      <c r="V14" s="7"/>
      <c r="W14" s="7"/>
      <c r="X14" s="7"/>
      <c r="Y14" s="7"/>
      <c r="Z14" s="7"/>
      <c r="AA14" s="7"/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</row>
    <row r="15" spans="1:37" ht="13.5" thickBot="1">
      <c r="A15" s="3">
        <v>12</v>
      </c>
      <c r="B15" s="3"/>
      <c r="C15" s="6"/>
      <c r="D15" s="33" t="s">
        <v>41</v>
      </c>
      <c r="E15" s="33" t="s">
        <v>30</v>
      </c>
      <c r="F15" s="33">
        <v>1978</v>
      </c>
      <c r="G15" s="2"/>
      <c r="H15" s="24">
        <f t="shared" si="0"/>
        <v>6.545454545454546</v>
      </c>
      <c r="I15" s="24">
        <f ca="1">RANK(J15,INDIRECT($J$59,FALSE):INDIRECT($J$60,FALSE))</f>
        <v>14</v>
      </c>
      <c r="J15" s="25">
        <f t="shared" si="1"/>
        <v>72</v>
      </c>
      <c r="K15" s="7">
        <v>4</v>
      </c>
      <c r="L15" s="7">
        <v>7</v>
      </c>
      <c r="M15" s="7">
        <v>6</v>
      </c>
      <c r="N15" s="7">
        <v>7</v>
      </c>
      <c r="O15" s="7">
        <v>7</v>
      </c>
      <c r="P15" s="7">
        <v>7</v>
      </c>
      <c r="Q15" s="7">
        <v>7</v>
      </c>
      <c r="R15" s="7">
        <v>7</v>
      </c>
      <c r="S15" s="7">
        <v>7</v>
      </c>
      <c r="T15" s="7">
        <v>6</v>
      </c>
      <c r="U15" s="7">
        <v>7</v>
      </c>
      <c r="V15" s="7"/>
      <c r="W15" s="7"/>
      <c r="X15" s="7"/>
      <c r="Y15" s="7"/>
      <c r="Z15" s="7"/>
      <c r="AA15" s="7"/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</row>
    <row r="16" spans="1:37" ht="13.5" thickBot="1">
      <c r="A16" s="3">
        <v>13</v>
      </c>
      <c r="B16" s="11"/>
      <c r="C16" s="10"/>
      <c r="D16" s="36" t="s">
        <v>42</v>
      </c>
      <c r="E16" s="35" t="s">
        <v>43</v>
      </c>
      <c r="F16" s="36">
        <v>1983</v>
      </c>
      <c r="G16" s="2"/>
      <c r="H16" s="24">
        <f t="shared" si="0"/>
        <v>7.818181818181818</v>
      </c>
      <c r="I16" s="24">
        <f ca="1">RANK(J16,INDIRECT($J$59,FALSE):INDIRECT($J$60,FALSE))</f>
        <v>3</v>
      </c>
      <c r="J16" s="25">
        <f t="shared" si="1"/>
        <v>86</v>
      </c>
      <c r="K16" s="10">
        <v>6</v>
      </c>
      <c r="L16" s="10">
        <v>8</v>
      </c>
      <c r="M16" s="10">
        <v>7</v>
      </c>
      <c r="N16" s="10">
        <v>8</v>
      </c>
      <c r="O16" s="10">
        <v>9</v>
      </c>
      <c r="P16" s="10">
        <v>7</v>
      </c>
      <c r="Q16" s="10">
        <v>8</v>
      </c>
      <c r="R16" s="10">
        <v>8</v>
      </c>
      <c r="S16" s="10">
        <v>9</v>
      </c>
      <c r="T16" s="10">
        <v>8</v>
      </c>
      <c r="U16" s="10">
        <v>8</v>
      </c>
      <c r="V16" s="7"/>
      <c r="W16" s="7"/>
      <c r="X16" s="7"/>
      <c r="Y16" s="7"/>
      <c r="Z16" s="7"/>
      <c r="AA16" s="7"/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</row>
    <row r="17" spans="1:37" ht="13.5" thickBot="1">
      <c r="A17" s="3">
        <v>14</v>
      </c>
      <c r="B17" s="3"/>
      <c r="C17" s="6"/>
      <c r="D17" s="33" t="s">
        <v>44</v>
      </c>
      <c r="E17" s="33" t="s">
        <v>30</v>
      </c>
      <c r="F17" s="33">
        <v>1953</v>
      </c>
      <c r="G17" s="2"/>
      <c r="H17" s="24">
        <f t="shared" si="0"/>
        <v>8.272727272727273</v>
      </c>
      <c r="I17" s="24">
        <f ca="1">RANK(J17,INDIRECT($J$59,FALSE):INDIRECT($J$60,FALSE))</f>
        <v>1</v>
      </c>
      <c r="J17" s="25">
        <f t="shared" si="1"/>
        <v>91</v>
      </c>
      <c r="K17" s="7">
        <v>9</v>
      </c>
      <c r="L17" s="7">
        <v>8</v>
      </c>
      <c r="M17" s="7">
        <v>8</v>
      </c>
      <c r="N17" s="7">
        <v>8</v>
      </c>
      <c r="O17" s="7">
        <v>8</v>
      </c>
      <c r="P17" s="7">
        <v>8</v>
      </c>
      <c r="Q17" s="7">
        <v>8</v>
      </c>
      <c r="R17" s="7">
        <v>9</v>
      </c>
      <c r="S17" s="7">
        <v>9</v>
      </c>
      <c r="T17" s="7">
        <v>8</v>
      </c>
      <c r="U17" s="7">
        <v>8</v>
      </c>
      <c r="V17" s="7"/>
      <c r="W17" s="7"/>
      <c r="X17" s="7"/>
      <c r="Y17" s="7"/>
      <c r="Z17" s="7"/>
      <c r="AA17" s="7"/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</row>
    <row r="18" spans="1:37" ht="13.5" thickBot="1">
      <c r="A18" s="3">
        <v>15</v>
      </c>
      <c r="B18" s="3"/>
      <c r="C18" s="6"/>
      <c r="D18" s="33" t="s">
        <v>45</v>
      </c>
      <c r="E18" s="33" t="s">
        <v>30</v>
      </c>
      <c r="F18" s="33">
        <v>1954</v>
      </c>
      <c r="G18" s="2"/>
      <c r="H18" s="24">
        <f t="shared" si="0"/>
        <v>7.454545454545454</v>
      </c>
      <c r="I18" s="24">
        <f ca="1">RANK(J18,INDIRECT($J$59,FALSE):INDIRECT($J$60,FALSE))</f>
        <v>7</v>
      </c>
      <c r="J18" s="25">
        <f t="shared" si="1"/>
        <v>82</v>
      </c>
      <c r="K18" s="7">
        <v>7</v>
      </c>
      <c r="L18" s="7">
        <v>8</v>
      </c>
      <c r="M18" s="7">
        <v>7</v>
      </c>
      <c r="N18" s="7">
        <v>7</v>
      </c>
      <c r="O18" s="7">
        <v>8</v>
      </c>
      <c r="P18" s="7">
        <v>7</v>
      </c>
      <c r="Q18" s="7">
        <v>7</v>
      </c>
      <c r="R18" s="7">
        <v>8</v>
      </c>
      <c r="S18" s="7">
        <v>9</v>
      </c>
      <c r="T18" s="7">
        <v>6</v>
      </c>
      <c r="U18" s="7">
        <v>8</v>
      </c>
      <c r="V18" s="7"/>
      <c r="W18" s="7"/>
      <c r="X18" s="7"/>
      <c r="Y18" s="7"/>
      <c r="Z18" s="7"/>
      <c r="AA18" s="7"/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</row>
    <row r="19" spans="1:37" ht="12.75">
      <c r="A19" s="3">
        <v>16</v>
      </c>
      <c r="B19" s="3"/>
      <c r="C19" s="6"/>
      <c r="D19" s="12"/>
      <c r="E19" s="12"/>
      <c r="F19" s="12"/>
      <c r="G19" s="2"/>
      <c r="H19" s="24">
        <f t="shared" si="0"/>
        <v>0</v>
      </c>
      <c r="I19" s="24" t="e">
        <f ca="1">RANK(J19,INDIRECT($J$59,FALSE):INDIRECT($J$60,FALSE))</f>
        <v>#N/A</v>
      </c>
      <c r="J19" s="25">
        <f t="shared" si="1"/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</row>
    <row r="20" spans="1:37" ht="12.75">
      <c r="A20" s="3">
        <v>17</v>
      </c>
      <c r="B20" s="3"/>
      <c r="C20" s="6"/>
      <c r="D20" s="12"/>
      <c r="E20" s="12"/>
      <c r="F20" s="12"/>
      <c r="G20" s="3"/>
      <c r="H20" s="24">
        <f t="shared" si="0"/>
        <v>0</v>
      </c>
      <c r="I20" s="24" t="e">
        <f ca="1">RANK(J20,INDIRECT($J$59,FALSE):INDIRECT($J$60,FALSE))</f>
        <v>#N/A</v>
      </c>
      <c r="J20" s="25">
        <f t="shared" si="1"/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</row>
    <row r="21" spans="1:37" ht="12.75">
      <c r="A21" s="3">
        <v>18</v>
      </c>
      <c r="B21" s="3"/>
      <c r="C21" s="6"/>
      <c r="D21" s="12"/>
      <c r="E21" s="12"/>
      <c r="F21" s="12"/>
      <c r="G21" s="3"/>
      <c r="H21" s="24">
        <f t="shared" si="0"/>
        <v>0</v>
      </c>
      <c r="I21" s="24" t="e">
        <f ca="1">RANK(J21,INDIRECT($J$59,FALSE):INDIRECT($J$60,FALSE))</f>
        <v>#N/A</v>
      </c>
      <c r="J21" s="25">
        <f t="shared" si="1"/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</row>
    <row r="22" spans="1:37" ht="12.75">
      <c r="A22" s="3">
        <v>19</v>
      </c>
      <c r="B22" s="3"/>
      <c r="C22" s="3"/>
      <c r="D22" s="12"/>
      <c r="E22" s="12"/>
      <c r="F22" s="12"/>
      <c r="G22" s="3"/>
      <c r="H22" s="24">
        <f t="shared" si="0"/>
        <v>0</v>
      </c>
      <c r="I22" s="24" t="e">
        <f ca="1">RANK(J22,INDIRECT($J$59,FALSE):INDIRECT($J$60,FALSE))</f>
        <v>#N/A</v>
      </c>
      <c r="J22" s="25">
        <f t="shared" si="1"/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</row>
    <row r="23" spans="1:37" ht="12.75">
      <c r="A23" s="3">
        <v>20</v>
      </c>
      <c r="B23" s="3"/>
      <c r="C23" s="3"/>
      <c r="D23" s="12"/>
      <c r="E23" s="12"/>
      <c r="F23" s="12"/>
      <c r="G23" s="3"/>
      <c r="H23" s="24">
        <f t="shared" si="0"/>
        <v>0</v>
      </c>
      <c r="I23" s="24" t="e">
        <f ca="1">RANK(J23,INDIRECT($J$59,FALSE):INDIRECT($J$60,FALSE))</f>
        <v>#N/A</v>
      </c>
      <c r="J23" s="25">
        <f t="shared" si="1"/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</row>
    <row r="24" spans="1:37" ht="12.75">
      <c r="A24" s="3">
        <v>21</v>
      </c>
      <c r="B24" s="3"/>
      <c r="C24" s="3"/>
      <c r="D24" s="12"/>
      <c r="E24" s="12"/>
      <c r="F24" s="12"/>
      <c r="G24" s="3"/>
      <c r="H24" s="24">
        <f t="shared" si="0"/>
        <v>0</v>
      </c>
      <c r="I24" s="24" t="e">
        <f ca="1">RANK(J24,INDIRECT($J$59,FALSE):INDIRECT($J$60,FALSE))</f>
        <v>#N/A</v>
      </c>
      <c r="J24" s="25">
        <f t="shared" si="1"/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</row>
    <row r="25" spans="1:37" ht="12.75">
      <c r="A25" s="3">
        <v>22</v>
      </c>
      <c r="B25" s="3"/>
      <c r="C25" s="3"/>
      <c r="D25" s="12"/>
      <c r="E25" s="12"/>
      <c r="F25" s="12"/>
      <c r="G25" s="3"/>
      <c r="H25" s="24">
        <f t="shared" si="0"/>
        <v>0</v>
      </c>
      <c r="I25" s="24" t="e">
        <f ca="1">RANK(J25,INDIRECT($J$59,FALSE):INDIRECT($J$60,FALSE))</f>
        <v>#N/A</v>
      </c>
      <c r="J25" s="25">
        <f t="shared" si="1"/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</row>
    <row r="26" spans="1:45" ht="13.5" thickBot="1">
      <c r="A26" s="3"/>
      <c r="B26" s="4"/>
      <c r="C26" s="4"/>
      <c r="D26" s="13"/>
      <c r="E26" s="13"/>
      <c r="F26" s="13"/>
      <c r="G26" s="4"/>
      <c r="H26" s="22">
        <f t="shared" si="0"/>
        <v>0</v>
      </c>
      <c r="I26" s="26" t="e">
        <f ca="1">RANK(J26,INDIRECT($J$59,FALSE):INDIRECT($J$60,FALSE))</f>
        <v>#N/A</v>
      </c>
      <c r="J26" s="4">
        <f t="shared" si="1"/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S26" s="27"/>
    </row>
    <row r="27" spans="1:45" ht="12.75">
      <c r="A27" s="6"/>
      <c r="B27" s="6"/>
      <c r="C27" s="6"/>
      <c r="D27" s="16"/>
      <c r="E27" s="16"/>
      <c r="F27" s="16"/>
      <c r="G27" s="6"/>
      <c r="H27" s="17"/>
      <c r="I27" s="17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S27" s="27"/>
    </row>
    <row r="28" spans="4:45" ht="12.75">
      <c r="D28" s="16"/>
      <c r="E28" s="16"/>
      <c r="F28" s="16"/>
      <c r="G28" s="6"/>
      <c r="H28" s="17"/>
      <c r="I28" s="17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S28" s="28" t="s">
        <v>16</v>
      </c>
    </row>
    <row r="29" spans="5:45" ht="12.75">
      <c r="E29" s="20" t="s">
        <v>13</v>
      </c>
      <c r="F29" s="46">
        <v>5</v>
      </c>
      <c r="G29" s="41" t="s">
        <v>21</v>
      </c>
      <c r="H29" s="42"/>
      <c r="I29" s="42"/>
      <c r="J29" s="6"/>
      <c r="K29" s="7">
        <f aca="true" ca="1" t="shared" si="2" ref="K29:Z29">RANK(K30,INDIRECT($K$65))</f>
        <v>4</v>
      </c>
      <c r="L29" s="7">
        <f ca="1" t="shared" si="2"/>
        <v>2</v>
      </c>
      <c r="M29" s="7">
        <f ca="1" t="shared" si="2"/>
        <v>1</v>
      </c>
      <c r="N29" s="7">
        <f ca="1" t="shared" si="2"/>
        <v>6</v>
      </c>
      <c r="O29" s="7">
        <f ca="1" t="shared" si="2"/>
        <v>9</v>
      </c>
      <c r="P29" s="7">
        <f ca="1" t="shared" si="2"/>
        <v>11</v>
      </c>
      <c r="Q29" s="7">
        <f ca="1" t="shared" si="2"/>
        <v>3</v>
      </c>
      <c r="R29" s="7">
        <f ca="1" t="shared" si="2"/>
        <v>5</v>
      </c>
      <c r="S29" s="7">
        <f ca="1" t="shared" si="2"/>
        <v>10</v>
      </c>
      <c r="T29" s="7">
        <f ca="1" t="shared" si="2"/>
        <v>7</v>
      </c>
      <c r="U29" s="7">
        <f ca="1" t="shared" si="2"/>
        <v>8</v>
      </c>
      <c r="V29" s="7" t="e">
        <f ca="1" t="shared" si="2"/>
        <v>#DIV/0!</v>
      </c>
      <c r="W29" s="7" t="e">
        <f ca="1" t="shared" si="2"/>
        <v>#DIV/0!</v>
      </c>
      <c r="X29" s="7" t="e">
        <f ca="1" t="shared" si="2"/>
        <v>#DIV/0!</v>
      </c>
      <c r="Y29" s="7" t="e">
        <f ca="1" t="shared" si="2"/>
        <v>#DIV/0!</v>
      </c>
      <c r="Z29" s="7" t="e">
        <f ca="1" t="shared" si="2"/>
        <v>#DIV/0!</v>
      </c>
      <c r="AA29" s="7" t="e">
        <f aca="true" ca="1" t="shared" si="3" ref="AA29:AK29">RANK(AA30,INDIRECT($K$65))</f>
        <v>#DIV/0!</v>
      </c>
      <c r="AB29" s="7" t="e">
        <f ca="1" t="shared" si="3"/>
        <v>#DIV/0!</v>
      </c>
      <c r="AC29" s="7" t="e">
        <f ca="1" t="shared" si="3"/>
        <v>#DIV/0!</v>
      </c>
      <c r="AD29" s="7" t="e">
        <f ca="1" t="shared" si="3"/>
        <v>#DIV/0!</v>
      </c>
      <c r="AE29" s="7" t="e">
        <f ca="1" t="shared" si="3"/>
        <v>#DIV/0!</v>
      </c>
      <c r="AF29" s="7" t="e">
        <f ca="1" t="shared" si="3"/>
        <v>#DIV/0!</v>
      </c>
      <c r="AG29" s="7" t="e">
        <f ca="1" t="shared" si="3"/>
        <v>#DIV/0!</v>
      </c>
      <c r="AH29" s="7" t="e">
        <f ca="1" t="shared" si="3"/>
        <v>#DIV/0!</v>
      </c>
      <c r="AI29" s="7" t="e">
        <f ca="1" t="shared" si="3"/>
        <v>#DIV/0!</v>
      </c>
      <c r="AJ29" s="7" t="e">
        <f ca="1" t="shared" si="3"/>
        <v>#DIV/0!</v>
      </c>
      <c r="AK29" s="7" t="e">
        <f ca="1" t="shared" si="3"/>
        <v>#DIV/0!</v>
      </c>
      <c r="AS29" s="28" t="s">
        <v>17</v>
      </c>
    </row>
    <row r="30" spans="5:46" ht="12.75">
      <c r="E30" s="20" t="s">
        <v>12</v>
      </c>
      <c r="F30" s="46">
        <v>18</v>
      </c>
      <c r="G30" s="41" t="s">
        <v>11</v>
      </c>
      <c r="H30" s="42"/>
      <c r="I30" s="42"/>
      <c r="K30">
        <f ca="1">CORREL(INDIRECT(K59,FALSE):INDIRECT(K60,FALSE),INDIRECT(K61,FALSE):INDIRECT(K62,FALSE))</f>
        <v>0.6009511220809947</v>
      </c>
      <c r="L30">
        <f ca="1">CORREL(INDIRECT(L59,FALSE):INDIRECT(L60,FALSE),INDIRECT(L61,FALSE):INDIRECT(L62,FALSE))</f>
        <v>0.6353548061605332</v>
      </c>
      <c r="M30">
        <f ca="1">CORREL(INDIRECT(M59,FALSE):INDIRECT(M60,FALSE),INDIRECT(M61,FALSE):INDIRECT(M62,FALSE))</f>
        <v>0.689887392217302</v>
      </c>
      <c r="N30">
        <f ca="1">CORREL(INDIRECT(N59,FALSE):INDIRECT(N60,FALSE),INDIRECT(N61,FALSE):INDIRECT(N62,FALSE))</f>
        <v>0.5167980980299136</v>
      </c>
      <c r="O30">
        <f ca="1">CORREL(INDIRECT(O59,FALSE):INDIRECT(O60,FALSE),INDIRECT(O61,FALSE):INDIRECT(O62,FALSE))</f>
        <v>0.18275212379190417</v>
      </c>
      <c r="P30">
        <f ca="1">CORREL(INDIRECT(P59,FALSE):INDIRECT(P60,FALSE),INDIRECT(P61,FALSE):INDIRECT(P62,FALSE))</f>
        <v>-0.20850206782558578</v>
      </c>
      <c r="Q30">
        <f ca="1">CORREL(INDIRECT(Q59,FALSE):INDIRECT(Q60,FALSE),INDIRECT(Q61,FALSE):INDIRECT(Q62,FALSE))</f>
        <v>0.6197365689724497</v>
      </c>
      <c r="R30">
        <f ca="1">CORREL(INDIRECT(R59,FALSE):INDIRECT(R60,FALSE),INDIRECT(R61,FALSE):INDIRECT(R62,FALSE))</f>
        <v>0.5583705272128255</v>
      </c>
      <c r="S30">
        <f ca="1">CORREL(INDIRECT(S59,FALSE):INDIRECT(S60,FALSE),INDIRECT(S61,FALSE):INDIRECT(S62,FALSE))</f>
        <v>0.10780293156091204</v>
      </c>
      <c r="T30">
        <f ca="1">CORREL(INDIRECT(T59,FALSE):INDIRECT(T60,FALSE),INDIRECT(T61,FALSE):INDIRECT(T62,FALSE))</f>
        <v>0.3356987196282155</v>
      </c>
      <c r="U30">
        <f ca="1">CORREL(INDIRECT(U59,FALSE):INDIRECT(U60,FALSE),INDIRECT(U61,FALSE):INDIRECT(U62,FALSE))</f>
        <v>0.3166887336167302</v>
      </c>
      <c r="V30" t="e">
        <f ca="1">CORREL(INDIRECT(V59,FALSE):INDIRECT(V60,FALSE),INDIRECT(V61,FALSE):INDIRECT(V62,FALSE))</f>
        <v>#DIV/0!</v>
      </c>
      <c r="W30" t="e">
        <f ca="1">CORREL(INDIRECT(W59,FALSE):INDIRECT(W60,FALSE),INDIRECT(W61,FALSE):INDIRECT(W62,FALSE))</f>
        <v>#DIV/0!</v>
      </c>
      <c r="X30" t="e">
        <f ca="1">CORREL(INDIRECT(X59,FALSE):INDIRECT(X60,FALSE),INDIRECT(X61,FALSE):INDIRECT(X62,FALSE))</f>
        <v>#DIV/0!</v>
      </c>
      <c r="Y30" t="e">
        <f ca="1">CORREL(INDIRECT(Y59,FALSE):INDIRECT(Y60,FALSE),INDIRECT(Y61,FALSE):INDIRECT(Y62,FALSE))</f>
        <v>#DIV/0!</v>
      </c>
      <c r="Z30" t="e">
        <f ca="1">CORREL(INDIRECT(Z59,FALSE):INDIRECT(Z60,FALSE),INDIRECT(Z61,FALSE):INDIRECT(Z62,FALSE))</f>
        <v>#DIV/0!</v>
      </c>
      <c r="AA30" t="e">
        <f ca="1">CORREL(INDIRECT(AA59,FALSE):INDIRECT(AA60,FALSE),INDIRECT(AA61,FALSE):INDIRECT(AA62,FALSE))</f>
        <v>#DIV/0!</v>
      </c>
      <c r="AB30" t="e">
        <f ca="1">CORREL(INDIRECT(AB59,FALSE):INDIRECT(AB60,FALSE),INDIRECT(AB61,FALSE):INDIRECT(AB62,FALSE))</f>
        <v>#DIV/0!</v>
      </c>
      <c r="AC30" t="e">
        <f ca="1">CORREL(INDIRECT(AC59,FALSE):INDIRECT(AC60,FALSE),INDIRECT(AC61,FALSE):INDIRECT(AC62,FALSE))</f>
        <v>#DIV/0!</v>
      </c>
      <c r="AD30" t="e">
        <f ca="1">CORREL(INDIRECT(AD59,FALSE):INDIRECT(AD60,FALSE),INDIRECT(AD61,FALSE):INDIRECT(AD62,FALSE))</f>
        <v>#DIV/0!</v>
      </c>
      <c r="AE30" t="e">
        <f ca="1">CORREL(INDIRECT(AE59,FALSE):INDIRECT(AE60,FALSE),INDIRECT(AE61,FALSE):INDIRECT(AE62,FALSE))</f>
        <v>#DIV/0!</v>
      </c>
      <c r="AF30" t="e">
        <f ca="1">CORREL(INDIRECT(AF59,FALSE):INDIRECT(AF60,FALSE),INDIRECT(AF61,FALSE):INDIRECT(AF62,FALSE))</f>
        <v>#DIV/0!</v>
      </c>
      <c r="AG30" t="e">
        <f ca="1">CORREL(INDIRECT(AG59,FALSE):INDIRECT(AG60,FALSE),INDIRECT(AG61,FALSE):INDIRECT(AG62,FALSE))</f>
        <v>#DIV/0!</v>
      </c>
      <c r="AH30" t="e">
        <f ca="1">CORREL(INDIRECT(AH59,FALSE):INDIRECT(AH60,FALSE),INDIRECT(AH61,FALSE):INDIRECT(AH62,FALSE))</f>
        <v>#DIV/0!</v>
      </c>
      <c r="AI30" t="e">
        <f ca="1">CORREL(INDIRECT(AI59,FALSE):INDIRECT(AI60,FALSE),INDIRECT(AI61,FALSE):INDIRECT(AI62,FALSE))</f>
        <v>#DIV/0!</v>
      </c>
      <c r="AJ30" t="e">
        <f ca="1">CORREL(INDIRECT(AJ59,FALSE):INDIRECT(AJ60,FALSE),INDIRECT(AJ61,FALSE):INDIRECT(AJ62,FALSE))</f>
        <v>#DIV/0!</v>
      </c>
      <c r="AK30" t="e">
        <f ca="1">CORREL(INDIRECT(AK59,FALSE):INDIRECT(AK60,FALSE),INDIRECT(AK61,FALSE):INDIRECT(AK62,FALSE))</f>
        <v>#DIV/0!</v>
      </c>
      <c r="AR30" s="6"/>
      <c r="AS30" s="29">
        <f>ROW()</f>
        <v>30</v>
      </c>
      <c r="AT30" s="6"/>
    </row>
    <row r="31" spans="3:46" ht="12.75">
      <c r="C31" s="18"/>
      <c r="E31" s="18"/>
      <c r="G31" s="37" t="s">
        <v>20</v>
      </c>
      <c r="H31" s="38"/>
      <c r="I31" s="38"/>
      <c r="J31" s="38"/>
      <c r="K31" s="7">
        <f>SUM(K5:K26)</f>
        <v>93</v>
      </c>
      <c r="L31" s="7">
        <f aca="true" t="shared" si="4" ref="L31:AK31">SUM(L5:L26)</f>
        <v>107</v>
      </c>
      <c r="M31" s="7">
        <f t="shared" si="4"/>
        <v>100</v>
      </c>
      <c r="N31" s="7">
        <f t="shared" si="4"/>
        <v>97</v>
      </c>
      <c r="O31" s="7">
        <f t="shared" si="4"/>
        <v>106</v>
      </c>
      <c r="P31" s="7">
        <f t="shared" si="4"/>
        <v>99</v>
      </c>
      <c r="Q31" s="7">
        <f t="shared" si="4"/>
        <v>109</v>
      </c>
      <c r="R31" s="7">
        <f t="shared" si="4"/>
        <v>109</v>
      </c>
      <c r="S31" s="7">
        <f t="shared" si="4"/>
        <v>112</v>
      </c>
      <c r="T31" s="7">
        <f t="shared" si="4"/>
        <v>105</v>
      </c>
      <c r="U31" s="7">
        <f t="shared" si="4"/>
        <v>102</v>
      </c>
      <c r="V31" s="7">
        <f t="shared" si="4"/>
        <v>0</v>
      </c>
      <c r="W31" s="7">
        <f t="shared" si="4"/>
        <v>0</v>
      </c>
      <c r="X31" s="7">
        <f t="shared" si="4"/>
        <v>0</v>
      </c>
      <c r="Y31" s="7">
        <f t="shared" si="4"/>
        <v>0</v>
      </c>
      <c r="Z31" s="7">
        <f t="shared" si="4"/>
        <v>0</v>
      </c>
      <c r="AA31" s="7">
        <f t="shared" si="4"/>
        <v>0</v>
      </c>
      <c r="AB31" s="7">
        <f t="shared" si="4"/>
        <v>0</v>
      </c>
      <c r="AC31" s="7">
        <f t="shared" si="4"/>
        <v>0</v>
      </c>
      <c r="AD31" s="7">
        <f t="shared" si="4"/>
        <v>0</v>
      </c>
      <c r="AE31" s="7">
        <f t="shared" si="4"/>
        <v>0</v>
      </c>
      <c r="AF31" s="7">
        <f t="shared" si="4"/>
        <v>0</v>
      </c>
      <c r="AG31" s="7">
        <f t="shared" si="4"/>
        <v>0</v>
      </c>
      <c r="AH31" s="7">
        <f t="shared" si="4"/>
        <v>0</v>
      </c>
      <c r="AI31" s="7">
        <f t="shared" si="4"/>
        <v>0</v>
      </c>
      <c r="AJ31" s="7">
        <f t="shared" si="4"/>
        <v>0</v>
      </c>
      <c r="AK31" s="7">
        <f t="shared" si="4"/>
        <v>0</v>
      </c>
      <c r="AS31" s="28" t="s">
        <v>18</v>
      </c>
      <c r="AT31" s="18"/>
    </row>
    <row r="32" spans="3:45" ht="12.75">
      <c r="C32" s="18"/>
      <c r="E32" s="18"/>
      <c r="F32" s="16"/>
      <c r="G32" s="19"/>
      <c r="H32" s="19"/>
      <c r="I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S32" s="28" t="s">
        <v>19</v>
      </c>
    </row>
    <row r="34" spans="11:37" ht="12.75" hidden="1" outlineLevel="1">
      <c r="K34">
        <f aca="true" t="shared" si="5" ref="K34:K52">($J5-K5)/($H$1-1)</f>
        <v>7.8</v>
      </c>
      <c r="L34">
        <f aca="true" t="shared" si="6" ref="L34:AA34">($J5-L5)/($H$1-1)</f>
        <v>7.6</v>
      </c>
      <c r="M34">
        <f t="shared" si="6"/>
        <v>7.7</v>
      </c>
      <c r="N34">
        <f t="shared" si="6"/>
        <v>8</v>
      </c>
      <c r="O34">
        <f t="shared" si="6"/>
        <v>8</v>
      </c>
      <c r="P34">
        <f t="shared" si="6"/>
        <v>8</v>
      </c>
      <c r="Q34">
        <f t="shared" si="6"/>
        <v>7.7</v>
      </c>
      <c r="R34">
        <f t="shared" si="6"/>
        <v>7.8</v>
      </c>
      <c r="S34">
        <f t="shared" si="6"/>
        <v>7.9</v>
      </c>
      <c r="T34">
        <f t="shared" si="6"/>
        <v>7.7</v>
      </c>
      <c r="U34">
        <f t="shared" si="6"/>
        <v>7.8</v>
      </c>
      <c r="V34">
        <f t="shared" si="6"/>
        <v>8.6</v>
      </c>
      <c r="W34">
        <f t="shared" si="6"/>
        <v>8.6</v>
      </c>
      <c r="X34">
        <f t="shared" si="6"/>
        <v>8.6</v>
      </c>
      <c r="Y34">
        <f t="shared" si="6"/>
        <v>8.6</v>
      </c>
      <c r="Z34">
        <f t="shared" si="6"/>
        <v>8.6</v>
      </c>
      <c r="AA34">
        <f t="shared" si="6"/>
        <v>8.6</v>
      </c>
      <c r="AB34">
        <f aca="true" t="shared" si="7" ref="AB34:AK34">($J5-AB5)/($H$1-1)</f>
        <v>8.6</v>
      </c>
      <c r="AC34">
        <f t="shared" si="7"/>
        <v>8.6</v>
      </c>
      <c r="AD34">
        <f t="shared" si="7"/>
        <v>8.6</v>
      </c>
      <c r="AE34">
        <f t="shared" si="7"/>
        <v>8.6</v>
      </c>
      <c r="AF34">
        <f t="shared" si="7"/>
        <v>8.6</v>
      </c>
      <c r="AG34">
        <f t="shared" si="7"/>
        <v>8.6</v>
      </c>
      <c r="AH34">
        <f t="shared" si="7"/>
        <v>8.6</v>
      </c>
      <c r="AI34">
        <f t="shared" si="7"/>
        <v>8.6</v>
      </c>
      <c r="AJ34">
        <f t="shared" si="7"/>
        <v>8.6</v>
      </c>
      <c r="AK34">
        <f t="shared" si="7"/>
        <v>8.6</v>
      </c>
    </row>
    <row r="35" spans="11:37" ht="12.75" hidden="1" outlineLevel="1">
      <c r="K35">
        <f t="shared" si="5"/>
        <v>7.7</v>
      </c>
      <c r="L35">
        <f aca="true" t="shared" si="8" ref="L35:Z35">($J6-L6)/($H$1-1)</f>
        <v>7.5</v>
      </c>
      <c r="M35">
        <f t="shared" si="8"/>
        <v>7.6</v>
      </c>
      <c r="N35">
        <f t="shared" si="8"/>
        <v>7.7</v>
      </c>
      <c r="O35">
        <f t="shared" si="8"/>
        <v>7.7</v>
      </c>
      <c r="P35">
        <f t="shared" si="8"/>
        <v>7.8</v>
      </c>
      <c r="Q35">
        <f t="shared" si="8"/>
        <v>7.5</v>
      </c>
      <c r="R35">
        <f t="shared" si="8"/>
        <v>7.6</v>
      </c>
      <c r="S35">
        <f t="shared" si="8"/>
        <v>7.7</v>
      </c>
      <c r="T35">
        <f t="shared" si="8"/>
        <v>7.6</v>
      </c>
      <c r="U35">
        <f t="shared" si="8"/>
        <v>7.6</v>
      </c>
      <c r="V35">
        <f t="shared" si="8"/>
        <v>8.4</v>
      </c>
      <c r="W35">
        <f t="shared" si="8"/>
        <v>8.4</v>
      </c>
      <c r="X35">
        <f t="shared" si="8"/>
        <v>8.4</v>
      </c>
      <c r="Y35">
        <f t="shared" si="8"/>
        <v>8.4</v>
      </c>
      <c r="Z35">
        <f t="shared" si="8"/>
        <v>8.4</v>
      </c>
      <c r="AA35">
        <f aca="true" t="shared" si="9" ref="AA35:AK35">($J6-AA6)/($H$1-1)</f>
        <v>8.4</v>
      </c>
      <c r="AB35">
        <f t="shared" si="9"/>
        <v>8.4</v>
      </c>
      <c r="AC35">
        <f t="shared" si="9"/>
        <v>8.4</v>
      </c>
      <c r="AD35">
        <f t="shared" si="9"/>
        <v>8.4</v>
      </c>
      <c r="AE35">
        <f t="shared" si="9"/>
        <v>8.4</v>
      </c>
      <c r="AF35">
        <f t="shared" si="9"/>
        <v>8.4</v>
      </c>
      <c r="AG35">
        <f t="shared" si="9"/>
        <v>8.4</v>
      </c>
      <c r="AH35">
        <f t="shared" si="9"/>
        <v>8.4</v>
      </c>
      <c r="AI35">
        <f t="shared" si="9"/>
        <v>8.4</v>
      </c>
      <c r="AJ35">
        <f t="shared" si="9"/>
        <v>8.4</v>
      </c>
      <c r="AK35">
        <f t="shared" si="9"/>
        <v>8.4</v>
      </c>
    </row>
    <row r="36" spans="11:37" ht="12.75" hidden="1" outlineLevel="1">
      <c r="K36">
        <f t="shared" si="5"/>
        <v>8</v>
      </c>
      <c r="L36">
        <f aca="true" t="shared" si="10" ref="L36:Z36">($J7-L7)/($H$1-1)</f>
        <v>7.9</v>
      </c>
      <c r="M36">
        <f t="shared" si="10"/>
        <v>8</v>
      </c>
      <c r="N36">
        <f t="shared" si="10"/>
        <v>8</v>
      </c>
      <c r="O36">
        <f t="shared" si="10"/>
        <v>8</v>
      </c>
      <c r="P36">
        <f t="shared" si="10"/>
        <v>8.1</v>
      </c>
      <c r="Q36">
        <f t="shared" si="10"/>
        <v>7.9</v>
      </c>
      <c r="R36">
        <f t="shared" si="10"/>
        <v>7.9</v>
      </c>
      <c r="S36">
        <f t="shared" si="10"/>
        <v>8.1</v>
      </c>
      <c r="T36">
        <f t="shared" si="10"/>
        <v>8.1</v>
      </c>
      <c r="U36">
        <f t="shared" si="10"/>
        <v>8</v>
      </c>
      <c r="V36">
        <f t="shared" si="10"/>
        <v>8.8</v>
      </c>
      <c r="W36">
        <f t="shared" si="10"/>
        <v>8.8</v>
      </c>
      <c r="X36">
        <f t="shared" si="10"/>
        <v>8.8</v>
      </c>
      <c r="Y36">
        <f t="shared" si="10"/>
        <v>8.8</v>
      </c>
      <c r="Z36">
        <f t="shared" si="10"/>
        <v>8.8</v>
      </c>
      <c r="AA36">
        <f aca="true" t="shared" si="11" ref="AA36:AK36">($J7-AA7)/($H$1-1)</f>
        <v>8.8</v>
      </c>
      <c r="AB36">
        <f t="shared" si="11"/>
        <v>8.8</v>
      </c>
      <c r="AC36">
        <f t="shared" si="11"/>
        <v>8.8</v>
      </c>
      <c r="AD36">
        <f t="shared" si="11"/>
        <v>8.8</v>
      </c>
      <c r="AE36">
        <f t="shared" si="11"/>
        <v>8.8</v>
      </c>
      <c r="AF36">
        <f t="shared" si="11"/>
        <v>8.8</v>
      </c>
      <c r="AG36">
        <f t="shared" si="11"/>
        <v>8.8</v>
      </c>
      <c r="AH36">
        <f t="shared" si="11"/>
        <v>8.8</v>
      </c>
      <c r="AI36">
        <f t="shared" si="11"/>
        <v>8.8</v>
      </c>
      <c r="AJ36">
        <f t="shared" si="11"/>
        <v>8.8</v>
      </c>
      <c r="AK36">
        <f t="shared" si="11"/>
        <v>8.8</v>
      </c>
    </row>
    <row r="37" spans="11:37" ht="12.75" hidden="1" outlineLevel="1">
      <c r="K37">
        <f t="shared" si="5"/>
        <v>7</v>
      </c>
      <c r="L37">
        <f aca="true" t="shared" si="12" ref="L37:Z37">($J8-L8)/($H$1-1)</f>
        <v>7</v>
      </c>
      <c r="M37">
        <f t="shared" si="12"/>
        <v>6.9</v>
      </c>
      <c r="N37">
        <f t="shared" si="12"/>
        <v>6.9</v>
      </c>
      <c r="O37">
        <f t="shared" si="12"/>
        <v>6.9</v>
      </c>
      <c r="P37">
        <f t="shared" si="12"/>
        <v>7</v>
      </c>
      <c r="Q37">
        <f t="shared" si="12"/>
        <v>6.9</v>
      </c>
      <c r="R37">
        <f t="shared" si="12"/>
        <v>6.9</v>
      </c>
      <c r="S37">
        <f t="shared" si="12"/>
        <v>6.8</v>
      </c>
      <c r="T37">
        <f t="shared" si="12"/>
        <v>6.9</v>
      </c>
      <c r="U37">
        <f t="shared" si="12"/>
        <v>6.8</v>
      </c>
      <c r="V37">
        <f t="shared" si="12"/>
        <v>7.6</v>
      </c>
      <c r="W37">
        <f t="shared" si="12"/>
        <v>7.6</v>
      </c>
      <c r="X37">
        <f t="shared" si="12"/>
        <v>7.6</v>
      </c>
      <c r="Y37">
        <f t="shared" si="12"/>
        <v>7.6</v>
      </c>
      <c r="Z37">
        <f t="shared" si="12"/>
        <v>7.6</v>
      </c>
      <c r="AA37">
        <f aca="true" t="shared" si="13" ref="AA37:AK37">($J8-AA8)/($H$1-1)</f>
        <v>7.6</v>
      </c>
      <c r="AB37">
        <f t="shared" si="13"/>
        <v>7.6</v>
      </c>
      <c r="AC37">
        <f t="shared" si="13"/>
        <v>7.6</v>
      </c>
      <c r="AD37">
        <f t="shared" si="13"/>
        <v>7.6</v>
      </c>
      <c r="AE37">
        <f t="shared" si="13"/>
        <v>7.6</v>
      </c>
      <c r="AF37">
        <f t="shared" si="13"/>
        <v>7.6</v>
      </c>
      <c r="AG37">
        <f t="shared" si="13"/>
        <v>7.6</v>
      </c>
      <c r="AH37">
        <f t="shared" si="13"/>
        <v>7.6</v>
      </c>
      <c r="AI37">
        <f t="shared" si="13"/>
        <v>7.6</v>
      </c>
      <c r="AJ37">
        <f t="shared" si="13"/>
        <v>7.6</v>
      </c>
      <c r="AK37">
        <f t="shared" si="13"/>
        <v>7.6</v>
      </c>
    </row>
    <row r="38" spans="11:37" ht="12.75" hidden="1" outlineLevel="1">
      <c r="K38">
        <f t="shared" si="5"/>
        <v>7.5</v>
      </c>
      <c r="L38">
        <f aca="true" t="shared" si="14" ref="L38:Z38">($J9-L9)/($H$1-1)</f>
        <v>7.4</v>
      </c>
      <c r="M38">
        <f t="shared" si="14"/>
        <v>7.3</v>
      </c>
      <c r="N38">
        <f t="shared" si="14"/>
        <v>7.4</v>
      </c>
      <c r="O38">
        <f t="shared" si="14"/>
        <v>7.3</v>
      </c>
      <c r="P38">
        <f t="shared" si="14"/>
        <v>7.4</v>
      </c>
      <c r="Q38">
        <f t="shared" si="14"/>
        <v>7.3</v>
      </c>
      <c r="R38">
        <f t="shared" si="14"/>
        <v>7.3</v>
      </c>
      <c r="S38">
        <f t="shared" si="14"/>
        <v>7.3</v>
      </c>
      <c r="T38">
        <f t="shared" si="14"/>
        <v>7.3</v>
      </c>
      <c r="U38">
        <f t="shared" si="14"/>
        <v>7.5</v>
      </c>
      <c r="V38">
        <f t="shared" si="14"/>
        <v>8.1</v>
      </c>
      <c r="W38">
        <f t="shared" si="14"/>
        <v>8.1</v>
      </c>
      <c r="X38">
        <f t="shared" si="14"/>
        <v>8.1</v>
      </c>
      <c r="Y38">
        <f t="shared" si="14"/>
        <v>8.1</v>
      </c>
      <c r="Z38">
        <f t="shared" si="14"/>
        <v>8.1</v>
      </c>
      <c r="AA38">
        <f aca="true" t="shared" si="15" ref="AA38:AK38">($J9-AA9)/($H$1-1)</f>
        <v>8.1</v>
      </c>
      <c r="AB38">
        <f t="shared" si="15"/>
        <v>8.1</v>
      </c>
      <c r="AC38">
        <f t="shared" si="15"/>
        <v>8.1</v>
      </c>
      <c r="AD38">
        <f t="shared" si="15"/>
        <v>8.1</v>
      </c>
      <c r="AE38">
        <f t="shared" si="15"/>
        <v>8.1</v>
      </c>
      <c r="AF38">
        <f t="shared" si="15"/>
        <v>8.1</v>
      </c>
      <c r="AG38">
        <f t="shared" si="15"/>
        <v>8.1</v>
      </c>
      <c r="AH38">
        <f t="shared" si="15"/>
        <v>8.1</v>
      </c>
      <c r="AI38">
        <f t="shared" si="15"/>
        <v>8.1</v>
      </c>
      <c r="AJ38">
        <f t="shared" si="15"/>
        <v>8.1</v>
      </c>
      <c r="AK38">
        <f t="shared" si="15"/>
        <v>8.1</v>
      </c>
    </row>
    <row r="39" spans="11:37" ht="12.75" hidden="1" outlineLevel="1">
      <c r="K39">
        <f t="shared" si="5"/>
        <v>7.3</v>
      </c>
      <c r="L39">
        <f aca="true" t="shared" si="16" ref="L39:Z39">($J10-L10)/($H$1-1)</f>
        <v>7.3</v>
      </c>
      <c r="M39">
        <f t="shared" si="16"/>
        <v>7.4</v>
      </c>
      <c r="N39">
        <f t="shared" si="16"/>
        <v>7.3</v>
      </c>
      <c r="O39">
        <f t="shared" si="16"/>
        <v>7.2</v>
      </c>
      <c r="P39">
        <f t="shared" si="16"/>
        <v>7.2</v>
      </c>
      <c r="Q39">
        <f t="shared" si="16"/>
        <v>7.3</v>
      </c>
      <c r="R39">
        <f t="shared" si="16"/>
        <v>7.1</v>
      </c>
      <c r="S39">
        <f t="shared" si="16"/>
        <v>7.2</v>
      </c>
      <c r="T39">
        <f t="shared" si="16"/>
        <v>7.3</v>
      </c>
      <c r="U39">
        <f t="shared" si="16"/>
        <v>7.4</v>
      </c>
      <c r="V39">
        <f t="shared" si="16"/>
        <v>8</v>
      </c>
      <c r="W39">
        <f t="shared" si="16"/>
        <v>8</v>
      </c>
      <c r="X39">
        <f t="shared" si="16"/>
        <v>8</v>
      </c>
      <c r="Y39">
        <f t="shared" si="16"/>
        <v>8</v>
      </c>
      <c r="Z39">
        <f t="shared" si="16"/>
        <v>8</v>
      </c>
      <c r="AA39">
        <f aca="true" t="shared" si="17" ref="AA39:AK39">($J10-AA10)/($H$1-1)</f>
        <v>8</v>
      </c>
      <c r="AB39">
        <f t="shared" si="17"/>
        <v>8</v>
      </c>
      <c r="AC39">
        <f t="shared" si="17"/>
        <v>8</v>
      </c>
      <c r="AD39">
        <f t="shared" si="17"/>
        <v>8</v>
      </c>
      <c r="AE39">
        <f t="shared" si="17"/>
        <v>8</v>
      </c>
      <c r="AF39">
        <f t="shared" si="17"/>
        <v>8</v>
      </c>
      <c r="AG39">
        <f t="shared" si="17"/>
        <v>8</v>
      </c>
      <c r="AH39">
        <f t="shared" si="17"/>
        <v>8</v>
      </c>
      <c r="AI39">
        <f t="shared" si="17"/>
        <v>8</v>
      </c>
      <c r="AJ39">
        <f t="shared" si="17"/>
        <v>8</v>
      </c>
      <c r="AK39">
        <f t="shared" si="17"/>
        <v>8</v>
      </c>
    </row>
    <row r="40" spans="11:37" ht="12.75" hidden="1" outlineLevel="1">
      <c r="K40">
        <f t="shared" si="5"/>
        <v>6.8</v>
      </c>
      <c r="L40">
        <f aca="true" t="shared" si="18" ref="L40:Z40">($J11-L11)/($H$1-1)</f>
        <v>6.9</v>
      </c>
      <c r="M40">
        <f t="shared" si="18"/>
        <v>7</v>
      </c>
      <c r="N40">
        <f t="shared" si="18"/>
        <v>7</v>
      </c>
      <c r="O40">
        <f t="shared" si="18"/>
        <v>6.9</v>
      </c>
      <c r="P40">
        <f t="shared" si="18"/>
        <v>6.9</v>
      </c>
      <c r="Q40">
        <f t="shared" si="18"/>
        <v>6.9</v>
      </c>
      <c r="R40">
        <f t="shared" si="18"/>
        <v>7</v>
      </c>
      <c r="S40">
        <f t="shared" si="18"/>
        <v>6.8</v>
      </c>
      <c r="T40">
        <f t="shared" si="18"/>
        <v>7</v>
      </c>
      <c r="U40">
        <f t="shared" si="18"/>
        <v>6.8</v>
      </c>
      <c r="V40">
        <f t="shared" si="18"/>
        <v>7.6</v>
      </c>
      <c r="W40">
        <f t="shared" si="18"/>
        <v>7.6</v>
      </c>
      <c r="X40">
        <f t="shared" si="18"/>
        <v>7.6</v>
      </c>
      <c r="Y40">
        <f t="shared" si="18"/>
        <v>7.6</v>
      </c>
      <c r="Z40">
        <f t="shared" si="18"/>
        <v>7.6</v>
      </c>
      <c r="AA40">
        <f aca="true" t="shared" si="19" ref="AA40:AK40">($J11-AA11)/($H$1-1)</f>
        <v>7.6</v>
      </c>
      <c r="AB40">
        <f t="shared" si="19"/>
        <v>7.6</v>
      </c>
      <c r="AC40">
        <f t="shared" si="19"/>
        <v>7.6</v>
      </c>
      <c r="AD40">
        <f t="shared" si="19"/>
        <v>7.6</v>
      </c>
      <c r="AE40">
        <f t="shared" si="19"/>
        <v>7.6</v>
      </c>
      <c r="AF40">
        <f t="shared" si="19"/>
        <v>7.6</v>
      </c>
      <c r="AG40">
        <f t="shared" si="19"/>
        <v>7.6</v>
      </c>
      <c r="AH40">
        <f t="shared" si="19"/>
        <v>7.6</v>
      </c>
      <c r="AI40">
        <f t="shared" si="19"/>
        <v>7.6</v>
      </c>
      <c r="AJ40">
        <f t="shared" si="19"/>
        <v>7.6</v>
      </c>
      <c r="AK40">
        <f t="shared" si="19"/>
        <v>7.6</v>
      </c>
    </row>
    <row r="41" spans="11:37" ht="12.75" hidden="1" outlineLevel="1">
      <c r="K41">
        <f t="shared" si="5"/>
        <v>7.2</v>
      </c>
      <c r="L41">
        <f aca="true" t="shared" si="20" ref="L41:Z41">($J12-L12)/($H$1-1)</f>
        <v>7</v>
      </c>
      <c r="M41">
        <f t="shared" si="20"/>
        <v>7.1</v>
      </c>
      <c r="N41">
        <f t="shared" si="20"/>
        <v>7.1</v>
      </c>
      <c r="O41">
        <f t="shared" si="20"/>
        <v>7</v>
      </c>
      <c r="P41">
        <f t="shared" si="20"/>
        <v>6.9</v>
      </c>
      <c r="Q41">
        <f t="shared" si="20"/>
        <v>6.9</v>
      </c>
      <c r="R41">
        <f t="shared" si="20"/>
        <v>6.9</v>
      </c>
      <c r="S41">
        <f t="shared" si="20"/>
        <v>6.9</v>
      </c>
      <c r="T41">
        <f t="shared" si="20"/>
        <v>6.9</v>
      </c>
      <c r="U41">
        <f t="shared" si="20"/>
        <v>7.1</v>
      </c>
      <c r="V41">
        <f t="shared" si="20"/>
        <v>7.7</v>
      </c>
      <c r="W41">
        <f t="shared" si="20"/>
        <v>7.7</v>
      </c>
      <c r="X41">
        <f t="shared" si="20"/>
        <v>7.7</v>
      </c>
      <c r="Y41">
        <f t="shared" si="20"/>
        <v>7.7</v>
      </c>
      <c r="Z41">
        <f t="shared" si="20"/>
        <v>7.7</v>
      </c>
      <c r="AA41">
        <f aca="true" t="shared" si="21" ref="AA41:AK41">($J12-AA12)/($H$1-1)</f>
        <v>7.7</v>
      </c>
      <c r="AB41">
        <f t="shared" si="21"/>
        <v>7.7</v>
      </c>
      <c r="AC41">
        <f t="shared" si="21"/>
        <v>7.7</v>
      </c>
      <c r="AD41">
        <f t="shared" si="21"/>
        <v>7.7</v>
      </c>
      <c r="AE41">
        <f t="shared" si="21"/>
        <v>7.7</v>
      </c>
      <c r="AF41">
        <f t="shared" si="21"/>
        <v>7.7</v>
      </c>
      <c r="AG41">
        <f t="shared" si="21"/>
        <v>7.7</v>
      </c>
      <c r="AH41">
        <f t="shared" si="21"/>
        <v>7.7</v>
      </c>
      <c r="AI41">
        <f t="shared" si="21"/>
        <v>7.7</v>
      </c>
      <c r="AJ41">
        <f t="shared" si="21"/>
        <v>7.7</v>
      </c>
      <c r="AK41">
        <f t="shared" si="21"/>
        <v>7.7</v>
      </c>
    </row>
    <row r="42" spans="11:37" ht="12.75" hidden="1" outlineLevel="1">
      <c r="K42">
        <f t="shared" si="5"/>
        <v>7</v>
      </c>
      <c r="L42">
        <f aca="true" t="shared" si="22" ref="L42:Z42">($J13-L13)/($H$1-1)</f>
        <v>6.9</v>
      </c>
      <c r="M42">
        <f t="shared" si="22"/>
        <v>6.9</v>
      </c>
      <c r="N42">
        <f t="shared" si="22"/>
        <v>6.9</v>
      </c>
      <c r="O42">
        <f t="shared" si="22"/>
        <v>6.7</v>
      </c>
      <c r="P42">
        <f t="shared" si="22"/>
        <v>6.7</v>
      </c>
      <c r="Q42">
        <f t="shared" si="22"/>
        <v>6.8</v>
      </c>
      <c r="R42">
        <f t="shared" si="22"/>
        <v>6.8</v>
      </c>
      <c r="S42">
        <f t="shared" si="22"/>
        <v>6.7</v>
      </c>
      <c r="T42">
        <f t="shared" si="22"/>
        <v>6.7</v>
      </c>
      <c r="U42">
        <f t="shared" si="22"/>
        <v>6.9</v>
      </c>
      <c r="V42">
        <f t="shared" si="22"/>
        <v>7.5</v>
      </c>
      <c r="W42">
        <f t="shared" si="22"/>
        <v>7.5</v>
      </c>
      <c r="X42">
        <f t="shared" si="22"/>
        <v>7.5</v>
      </c>
      <c r="Y42">
        <f t="shared" si="22"/>
        <v>7.5</v>
      </c>
      <c r="Z42">
        <f t="shared" si="22"/>
        <v>7.5</v>
      </c>
      <c r="AA42">
        <f aca="true" t="shared" si="23" ref="AA42:AK42">($J13-AA13)/($H$1-1)</f>
        <v>7.5</v>
      </c>
      <c r="AB42">
        <f t="shared" si="23"/>
        <v>7.5</v>
      </c>
      <c r="AC42">
        <f t="shared" si="23"/>
        <v>7.5</v>
      </c>
      <c r="AD42">
        <f t="shared" si="23"/>
        <v>7.5</v>
      </c>
      <c r="AE42">
        <f t="shared" si="23"/>
        <v>7.5</v>
      </c>
      <c r="AF42">
        <f t="shared" si="23"/>
        <v>7.5</v>
      </c>
      <c r="AG42">
        <f t="shared" si="23"/>
        <v>7.5</v>
      </c>
      <c r="AH42">
        <f t="shared" si="23"/>
        <v>7.5</v>
      </c>
      <c r="AI42">
        <f t="shared" si="23"/>
        <v>7.5</v>
      </c>
      <c r="AJ42">
        <f t="shared" si="23"/>
        <v>7.5</v>
      </c>
      <c r="AK42">
        <f t="shared" si="23"/>
        <v>7.5</v>
      </c>
    </row>
    <row r="43" spans="11:37" ht="12.75" hidden="1" outlineLevel="1">
      <c r="K43">
        <f t="shared" si="5"/>
        <v>7.8</v>
      </c>
      <c r="L43">
        <f aca="true" t="shared" si="24" ref="L43:Z43">($J14-L14)/($H$1-1)</f>
        <v>7.7</v>
      </c>
      <c r="M43">
        <f t="shared" si="24"/>
        <v>7.7</v>
      </c>
      <c r="N43">
        <f t="shared" si="24"/>
        <v>7.8</v>
      </c>
      <c r="O43">
        <f t="shared" si="24"/>
        <v>7.7</v>
      </c>
      <c r="P43">
        <f t="shared" si="24"/>
        <v>7.8</v>
      </c>
      <c r="Q43">
        <f t="shared" si="24"/>
        <v>7.7</v>
      </c>
      <c r="R43">
        <f t="shared" si="24"/>
        <v>7.8</v>
      </c>
      <c r="S43">
        <f t="shared" si="24"/>
        <v>7.6</v>
      </c>
      <c r="T43">
        <f t="shared" si="24"/>
        <v>7.6</v>
      </c>
      <c r="U43">
        <f t="shared" si="24"/>
        <v>7.8</v>
      </c>
      <c r="V43">
        <f t="shared" si="24"/>
        <v>8.5</v>
      </c>
      <c r="W43">
        <f t="shared" si="24"/>
        <v>8.5</v>
      </c>
      <c r="X43">
        <f t="shared" si="24"/>
        <v>8.5</v>
      </c>
      <c r="Y43">
        <f t="shared" si="24"/>
        <v>8.5</v>
      </c>
      <c r="Z43">
        <f t="shared" si="24"/>
        <v>8.5</v>
      </c>
      <c r="AA43">
        <f aca="true" t="shared" si="25" ref="AA43:AK43">($J14-AA14)/($H$1-1)</f>
        <v>8.5</v>
      </c>
      <c r="AB43">
        <f t="shared" si="25"/>
        <v>8.5</v>
      </c>
      <c r="AC43">
        <f t="shared" si="25"/>
        <v>8.5</v>
      </c>
      <c r="AD43">
        <f t="shared" si="25"/>
        <v>8.5</v>
      </c>
      <c r="AE43">
        <f t="shared" si="25"/>
        <v>8.5</v>
      </c>
      <c r="AF43">
        <f t="shared" si="25"/>
        <v>8.5</v>
      </c>
      <c r="AG43">
        <f t="shared" si="25"/>
        <v>8.5</v>
      </c>
      <c r="AH43">
        <f t="shared" si="25"/>
        <v>8.5</v>
      </c>
      <c r="AI43">
        <f t="shared" si="25"/>
        <v>8.5</v>
      </c>
      <c r="AJ43">
        <f t="shared" si="25"/>
        <v>8.5</v>
      </c>
      <c r="AK43">
        <f t="shared" si="25"/>
        <v>8.5</v>
      </c>
    </row>
    <row r="44" spans="11:37" ht="12.75" hidden="1" outlineLevel="1">
      <c r="K44">
        <f t="shared" si="5"/>
        <v>6.8</v>
      </c>
      <c r="L44">
        <f aca="true" t="shared" si="26" ref="L44:Z44">($J15-L15)/($H$1-1)</f>
        <v>6.5</v>
      </c>
      <c r="M44">
        <f t="shared" si="26"/>
        <v>6.6</v>
      </c>
      <c r="N44">
        <f t="shared" si="26"/>
        <v>6.5</v>
      </c>
      <c r="O44">
        <f t="shared" si="26"/>
        <v>6.5</v>
      </c>
      <c r="P44">
        <f t="shared" si="26"/>
        <v>6.5</v>
      </c>
      <c r="Q44">
        <f t="shared" si="26"/>
        <v>6.5</v>
      </c>
      <c r="R44">
        <f t="shared" si="26"/>
        <v>6.5</v>
      </c>
      <c r="S44">
        <f t="shared" si="26"/>
        <v>6.5</v>
      </c>
      <c r="T44">
        <f t="shared" si="26"/>
        <v>6.6</v>
      </c>
      <c r="U44">
        <f t="shared" si="26"/>
        <v>6.5</v>
      </c>
      <c r="V44">
        <f t="shared" si="26"/>
        <v>7.2</v>
      </c>
      <c r="W44">
        <f t="shared" si="26"/>
        <v>7.2</v>
      </c>
      <c r="X44">
        <f t="shared" si="26"/>
        <v>7.2</v>
      </c>
      <c r="Y44">
        <f t="shared" si="26"/>
        <v>7.2</v>
      </c>
      <c r="Z44">
        <f t="shared" si="26"/>
        <v>7.2</v>
      </c>
      <c r="AA44">
        <f aca="true" t="shared" si="27" ref="AA44:AK44">($J15-AA15)/($H$1-1)</f>
        <v>7.2</v>
      </c>
      <c r="AB44">
        <f t="shared" si="27"/>
        <v>7.2</v>
      </c>
      <c r="AC44">
        <f t="shared" si="27"/>
        <v>7.2</v>
      </c>
      <c r="AD44">
        <f t="shared" si="27"/>
        <v>7.2</v>
      </c>
      <c r="AE44">
        <f t="shared" si="27"/>
        <v>7.2</v>
      </c>
      <c r="AF44">
        <f t="shared" si="27"/>
        <v>7.2</v>
      </c>
      <c r="AG44">
        <f t="shared" si="27"/>
        <v>7.2</v>
      </c>
      <c r="AH44">
        <f t="shared" si="27"/>
        <v>7.2</v>
      </c>
      <c r="AI44">
        <f t="shared" si="27"/>
        <v>7.2</v>
      </c>
      <c r="AJ44">
        <f t="shared" si="27"/>
        <v>7.2</v>
      </c>
      <c r="AK44">
        <f t="shared" si="27"/>
        <v>7.2</v>
      </c>
    </row>
    <row r="45" spans="11:37" ht="12.75" hidden="1" outlineLevel="1">
      <c r="K45">
        <f t="shared" si="5"/>
        <v>8</v>
      </c>
      <c r="L45">
        <f aca="true" t="shared" si="28" ref="L45:Z45">($J16-L16)/($H$1-1)</f>
        <v>7.8</v>
      </c>
      <c r="M45">
        <f t="shared" si="28"/>
        <v>7.9</v>
      </c>
      <c r="N45">
        <f t="shared" si="28"/>
        <v>7.8</v>
      </c>
      <c r="O45">
        <f t="shared" si="28"/>
        <v>7.7</v>
      </c>
      <c r="P45">
        <f t="shared" si="28"/>
        <v>7.9</v>
      </c>
      <c r="Q45">
        <f t="shared" si="28"/>
        <v>7.8</v>
      </c>
      <c r="R45">
        <f t="shared" si="28"/>
        <v>7.8</v>
      </c>
      <c r="S45">
        <f t="shared" si="28"/>
        <v>7.7</v>
      </c>
      <c r="T45">
        <f t="shared" si="28"/>
        <v>7.8</v>
      </c>
      <c r="U45">
        <f t="shared" si="28"/>
        <v>7.8</v>
      </c>
      <c r="V45">
        <f t="shared" si="28"/>
        <v>8.6</v>
      </c>
      <c r="W45">
        <f t="shared" si="28"/>
        <v>8.6</v>
      </c>
      <c r="X45">
        <f t="shared" si="28"/>
        <v>8.6</v>
      </c>
      <c r="Y45">
        <f t="shared" si="28"/>
        <v>8.6</v>
      </c>
      <c r="Z45">
        <f t="shared" si="28"/>
        <v>8.6</v>
      </c>
      <c r="AA45">
        <f aca="true" t="shared" si="29" ref="AA45:AK45">($J16-AA16)/($H$1-1)</f>
        <v>8.6</v>
      </c>
      <c r="AB45">
        <f t="shared" si="29"/>
        <v>8.6</v>
      </c>
      <c r="AC45">
        <f t="shared" si="29"/>
        <v>8.6</v>
      </c>
      <c r="AD45">
        <f t="shared" si="29"/>
        <v>8.6</v>
      </c>
      <c r="AE45">
        <f t="shared" si="29"/>
        <v>8.6</v>
      </c>
      <c r="AF45">
        <f t="shared" si="29"/>
        <v>8.6</v>
      </c>
      <c r="AG45">
        <f t="shared" si="29"/>
        <v>8.6</v>
      </c>
      <c r="AH45">
        <f t="shared" si="29"/>
        <v>8.6</v>
      </c>
      <c r="AI45">
        <f t="shared" si="29"/>
        <v>8.6</v>
      </c>
      <c r="AJ45">
        <f t="shared" si="29"/>
        <v>8.6</v>
      </c>
      <c r="AK45">
        <f t="shared" si="29"/>
        <v>8.6</v>
      </c>
    </row>
    <row r="46" spans="11:37" ht="12.75" hidden="1" outlineLevel="1">
      <c r="K46">
        <f t="shared" si="5"/>
        <v>8.2</v>
      </c>
      <c r="L46">
        <f aca="true" t="shared" si="30" ref="L46:Z46">($J17-L17)/($H$1-1)</f>
        <v>8.3</v>
      </c>
      <c r="M46">
        <f t="shared" si="30"/>
        <v>8.3</v>
      </c>
      <c r="N46">
        <f t="shared" si="30"/>
        <v>8.3</v>
      </c>
      <c r="O46">
        <f t="shared" si="30"/>
        <v>8.3</v>
      </c>
      <c r="P46">
        <f t="shared" si="30"/>
        <v>8.3</v>
      </c>
      <c r="Q46">
        <f t="shared" si="30"/>
        <v>8.3</v>
      </c>
      <c r="R46">
        <f t="shared" si="30"/>
        <v>8.2</v>
      </c>
      <c r="S46">
        <f t="shared" si="30"/>
        <v>8.2</v>
      </c>
      <c r="T46">
        <f t="shared" si="30"/>
        <v>8.3</v>
      </c>
      <c r="U46">
        <f t="shared" si="30"/>
        <v>8.3</v>
      </c>
      <c r="V46">
        <f t="shared" si="30"/>
        <v>9.1</v>
      </c>
      <c r="W46">
        <f t="shared" si="30"/>
        <v>9.1</v>
      </c>
      <c r="X46">
        <f t="shared" si="30"/>
        <v>9.1</v>
      </c>
      <c r="Y46">
        <f t="shared" si="30"/>
        <v>9.1</v>
      </c>
      <c r="Z46">
        <f t="shared" si="30"/>
        <v>9.1</v>
      </c>
      <c r="AA46">
        <f aca="true" t="shared" si="31" ref="AA46:AK46">($J17-AA17)/($H$1-1)</f>
        <v>9.1</v>
      </c>
      <c r="AB46">
        <f t="shared" si="31"/>
        <v>9.1</v>
      </c>
      <c r="AC46">
        <f t="shared" si="31"/>
        <v>9.1</v>
      </c>
      <c r="AD46">
        <f t="shared" si="31"/>
        <v>9.1</v>
      </c>
      <c r="AE46">
        <f t="shared" si="31"/>
        <v>9.1</v>
      </c>
      <c r="AF46">
        <f t="shared" si="31"/>
        <v>9.1</v>
      </c>
      <c r="AG46">
        <f t="shared" si="31"/>
        <v>9.1</v>
      </c>
      <c r="AH46">
        <f t="shared" si="31"/>
        <v>9.1</v>
      </c>
      <c r="AI46">
        <f t="shared" si="31"/>
        <v>9.1</v>
      </c>
      <c r="AJ46">
        <f t="shared" si="31"/>
        <v>9.1</v>
      </c>
      <c r="AK46">
        <f t="shared" si="31"/>
        <v>9.1</v>
      </c>
    </row>
    <row r="47" spans="11:37" ht="12.75" hidden="1" outlineLevel="1">
      <c r="K47">
        <f t="shared" si="5"/>
        <v>7.5</v>
      </c>
      <c r="L47">
        <f aca="true" t="shared" si="32" ref="L47:Z47">($J18-L18)/($H$1-1)</f>
        <v>7.4</v>
      </c>
      <c r="M47">
        <f t="shared" si="32"/>
        <v>7.5</v>
      </c>
      <c r="N47">
        <f t="shared" si="32"/>
        <v>7.5</v>
      </c>
      <c r="O47">
        <f t="shared" si="32"/>
        <v>7.4</v>
      </c>
      <c r="P47">
        <f t="shared" si="32"/>
        <v>7.5</v>
      </c>
      <c r="Q47">
        <f t="shared" si="32"/>
        <v>7.5</v>
      </c>
      <c r="R47">
        <f t="shared" si="32"/>
        <v>7.4</v>
      </c>
      <c r="S47">
        <f t="shared" si="32"/>
        <v>7.3</v>
      </c>
      <c r="T47">
        <f t="shared" si="32"/>
        <v>7.6</v>
      </c>
      <c r="U47">
        <f t="shared" si="32"/>
        <v>7.4</v>
      </c>
      <c r="V47">
        <f t="shared" si="32"/>
        <v>8.2</v>
      </c>
      <c r="W47">
        <f t="shared" si="32"/>
        <v>8.2</v>
      </c>
      <c r="X47">
        <f t="shared" si="32"/>
        <v>8.2</v>
      </c>
      <c r="Y47">
        <f t="shared" si="32"/>
        <v>8.2</v>
      </c>
      <c r="Z47">
        <f t="shared" si="32"/>
        <v>8.2</v>
      </c>
      <c r="AA47">
        <f aca="true" t="shared" si="33" ref="AA47:AK47">($J18-AA18)/($H$1-1)</f>
        <v>8.2</v>
      </c>
      <c r="AB47">
        <f t="shared" si="33"/>
        <v>8.2</v>
      </c>
      <c r="AC47">
        <f t="shared" si="33"/>
        <v>8.2</v>
      </c>
      <c r="AD47">
        <f t="shared" si="33"/>
        <v>8.2</v>
      </c>
      <c r="AE47">
        <f t="shared" si="33"/>
        <v>8.2</v>
      </c>
      <c r="AF47">
        <f t="shared" si="33"/>
        <v>8.2</v>
      </c>
      <c r="AG47">
        <f t="shared" si="33"/>
        <v>8.2</v>
      </c>
      <c r="AH47">
        <f t="shared" si="33"/>
        <v>8.2</v>
      </c>
      <c r="AI47">
        <f t="shared" si="33"/>
        <v>8.2</v>
      </c>
      <c r="AJ47">
        <f t="shared" si="33"/>
        <v>8.2</v>
      </c>
      <c r="AK47">
        <f t="shared" si="33"/>
        <v>8.2</v>
      </c>
    </row>
    <row r="48" spans="11:37" ht="12.75" hidden="1" outlineLevel="1">
      <c r="K48">
        <f t="shared" si="5"/>
        <v>0</v>
      </c>
      <c r="L48">
        <f aca="true" t="shared" si="34" ref="L48:Z48">($J19-L19)/($H$1-1)</f>
        <v>0</v>
      </c>
      <c r="M48">
        <f t="shared" si="34"/>
        <v>0</v>
      </c>
      <c r="N48">
        <f t="shared" si="34"/>
        <v>0</v>
      </c>
      <c r="O48">
        <f t="shared" si="34"/>
        <v>0</v>
      </c>
      <c r="P48">
        <f t="shared" si="34"/>
        <v>0</v>
      </c>
      <c r="Q48">
        <f t="shared" si="34"/>
        <v>0</v>
      </c>
      <c r="R48">
        <f t="shared" si="34"/>
        <v>0</v>
      </c>
      <c r="S48">
        <f t="shared" si="34"/>
        <v>0</v>
      </c>
      <c r="T48">
        <f t="shared" si="34"/>
        <v>0</v>
      </c>
      <c r="U48">
        <f t="shared" si="34"/>
        <v>0</v>
      </c>
      <c r="V48">
        <f t="shared" si="34"/>
        <v>0</v>
      </c>
      <c r="W48">
        <f t="shared" si="34"/>
        <v>0</v>
      </c>
      <c r="X48">
        <f t="shared" si="34"/>
        <v>0</v>
      </c>
      <c r="Y48">
        <f t="shared" si="34"/>
        <v>0</v>
      </c>
      <c r="Z48">
        <f t="shared" si="34"/>
        <v>0</v>
      </c>
      <c r="AA48">
        <f aca="true" t="shared" si="35" ref="AA48:AK48">($J19-AA19)/($H$1-1)</f>
        <v>0</v>
      </c>
      <c r="AB48">
        <f t="shared" si="35"/>
        <v>0</v>
      </c>
      <c r="AC48">
        <f t="shared" si="35"/>
        <v>0</v>
      </c>
      <c r="AD48">
        <f t="shared" si="35"/>
        <v>0</v>
      </c>
      <c r="AE48">
        <f t="shared" si="35"/>
        <v>0</v>
      </c>
      <c r="AF48">
        <f t="shared" si="35"/>
        <v>0</v>
      </c>
      <c r="AG48">
        <f t="shared" si="35"/>
        <v>0</v>
      </c>
      <c r="AH48">
        <f t="shared" si="35"/>
        <v>0</v>
      </c>
      <c r="AI48">
        <f t="shared" si="35"/>
        <v>0</v>
      </c>
      <c r="AJ48">
        <f t="shared" si="35"/>
        <v>0</v>
      </c>
      <c r="AK48">
        <f t="shared" si="35"/>
        <v>0</v>
      </c>
    </row>
    <row r="49" spans="11:37" ht="12.75" hidden="1" outlineLevel="1">
      <c r="K49">
        <f t="shared" si="5"/>
        <v>0</v>
      </c>
      <c r="L49">
        <f aca="true" t="shared" si="36" ref="L49:Z49">($J20-L20)/($H$1-1)</f>
        <v>0</v>
      </c>
      <c r="M49">
        <f t="shared" si="36"/>
        <v>0</v>
      </c>
      <c r="N49">
        <f t="shared" si="36"/>
        <v>0</v>
      </c>
      <c r="O49">
        <f t="shared" si="36"/>
        <v>0</v>
      </c>
      <c r="P49">
        <f t="shared" si="36"/>
        <v>0</v>
      </c>
      <c r="Q49">
        <f t="shared" si="36"/>
        <v>0</v>
      </c>
      <c r="R49">
        <f t="shared" si="36"/>
        <v>0</v>
      </c>
      <c r="S49">
        <f t="shared" si="36"/>
        <v>0</v>
      </c>
      <c r="T49">
        <f t="shared" si="36"/>
        <v>0</v>
      </c>
      <c r="U49">
        <f t="shared" si="36"/>
        <v>0</v>
      </c>
      <c r="V49">
        <f t="shared" si="36"/>
        <v>0</v>
      </c>
      <c r="W49">
        <f t="shared" si="36"/>
        <v>0</v>
      </c>
      <c r="X49">
        <f t="shared" si="36"/>
        <v>0</v>
      </c>
      <c r="Y49">
        <f t="shared" si="36"/>
        <v>0</v>
      </c>
      <c r="Z49">
        <f t="shared" si="36"/>
        <v>0</v>
      </c>
      <c r="AA49">
        <f aca="true" t="shared" si="37" ref="AA49:AK49">($J20-AA20)/($H$1-1)</f>
        <v>0</v>
      </c>
      <c r="AB49">
        <f t="shared" si="37"/>
        <v>0</v>
      </c>
      <c r="AC49">
        <f t="shared" si="37"/>
        <v>0</v>
      </c>
      <c r="AD49">
        <f t="shared" si="37"/>
        <v>0</v>
      </c>
      <c r="AE49">
        <f t="shared" si="37"/>
        <v>0</v>
      </c>
      <c r="AF49">
        <f t="shared" si="37"/>
        <v>0</v>
      </c>
      <c r="AG49">
        <f t="shared" si="37"/>
        <v>0</v>
      </c>
      <c r="AH49">
        <f t="shared" si="37"/>
        <v>0</v>
      </c>
      <c r="AI49">
        <f t="shared" si="37"/>
        <v>0</v>
      </c>
      <c r="AJ49">
        <f t="shared" si="37"/>
        <v>0</v>
      </c>
      <c r="AK49">
        <f t="shared" si="37"/>
        <v>0</v>
      </c>
    </row>
    <row r="50" spans="11:37" ht="12.75" hidden="1" outlineLevel="1">
      <c r="K50">
        <f t="shared" si="5"/>
        <v>0</v>
      </c>
      <c r="L50">
        <f aca="true" t="shared" si="38" ref="L50:Z50">($J21-L21)/($H$1-1)</f>
        <v>0</v>
      </c>
      <c r="M50">
        <f t="shared" si="38"/>
        <v>0</v>
      </c>
      <c r="N50">
        <f t="shared" si="38"/>
        <v>0</v>
      </c>
      <c r="O50">
        <f t="shared" si="38"/>
        <v>0</v>
      </c>
      <c r="P50">
        <f t="shared" si="38"/>
        <v>0</v>
      </c>
      <c r="Q50">
        <f t="shared" si="38"/>
        <v>0</v>
      </c>
      <c r="R50">
        <f t="shared" si="38"/>
        <v>0</v>
      </c>
      <c r="S50">
        <f t="shared" si="38"/>
        <v>0</v>
      </c>
      <c r="T50">
        <f t="shared" si="38"/>
        <v>0</v>
      </c>
      <c r="U50">
        <f t="shared" si="38"/>
        <v>0</v>
      </c>
      <c r="V50">
        <f t="shared" si="38"/>
        <v>0</v>
      </c>
      <c r="W50">
        <f t="shared" si="38"/>
        <v>0</v>
      </c>
      <c r="X50">
        <f t="shared" si="38"/>
        <v>0</v>
      </c>
      <c r="Y50">
        <f t="shared" si="38"/>
        <v>0</v>
      </c>
      <c r="Z50">
        <f t="shared" si="38"/>
        <v>0</v>
      </c>
      <c r="AA50">
        <f aca="true" t="shared" si="39" ref="AA50:AK50">($J21-AA21)/($H$1-1)</f>
        <v>0</v>
      </c>
      <c r="AB50">
        <f t="shared" si="39"/>
        <v>0</v>
      </c>
      <c r="AC50">
        <f t="shared" si="39"/>
        <v>0</v>
      </c>
      <c r="AD50">
        <f t="shared" si="39"/>
        <v>0</v>
      </c>
      <c r="AE50">
        <f t="shared" si="39"/>
        <v>0</v>
      </c>
      <c r="AF50">
        <f t="shared" si="39"/>
        <v>0</v>
      </c>
      <c r="AG50">
        <f t="shared" si="39"/>
        <v>0</v>
      </c>
      <c r="AH50">
        <f t="shared" si="39"/>
        <v>0</v>
      </c>
      <c r="AI50">
        <f t="shared" si="39"/>
        <v>0</v>
      </c>
      <c r="AJ50">
        <f t="shared" si="39"/>
        <v>0</v>
      </c>
      <c r="AK50">
        <f t="shared" si="39"/>
        <v>0</v>
      </c>
    </row>
    <row r="51" spans="11:37" ht="12.75" hidden="1" outlineLevel="1">
      <c r="K51">
        <f t="shared" si="5"/>
        <v>0</v>
      </c>
      <c r="L51">
        <f aca="true" t="shared" si="40" ref="L51:Z51">($J22-L22)/($H$1-1)</f>
        <v>0</v>
      </c>
      <c r="M51">
        <f t="shared" si="40"/>
        <v>0</v>
      </c>
      <c r="N51">
        <f t="shared" si="40"/>
        <v>0</v>
      </c>
      <c r="O51">
        <f t="shared" si="40"/>
        <v>0</v>
      </c>
      <c r="P51">
        <f t="shared" si="40"/>
        <v>0</v>
      </c>
      <c r="Q51">
        <f t="shared" si="40"/>
        <v>0</v>
      </c>
      <c r="R51">
        <f t="shared" si="40"/>
        <v>0</v>
      </c>
      <c r="S51">
        <f t="shared" si="40"/>
        <v>0</v>
      </c>
      <c r="T51">
        <f t="shared" si="40"/>
        <v>0</v>
      </c>
      <c r="U51">
        <f t="shared" si="40"/>
        <v>0</v>
      </c>
      <c r="V51">
        <f t="shared" si="40"/>
        <v>0</v>
      </c>
      <c r="W51">
        <f t="shared" si="40"/>
        <v>0</v>
      </c>
      <c r="X51">
        <f t="shared" si="40"/>
        <v>0</v>
      </c>
      <c r="Y51">
        <f t="shared" si="40"/>
        <v>0</v>
      </c>
      <c r="Z51">
        <f t="shared" si="40"/>
        <v>0</v>
      </c>
      <c r="AA51">
        <f aca="true" t="shared" si="41" ref="AA51:AK51">($J22-AA22)/($H$1-1)</f>
        <v>0</v>
      </c>
      <c r="AB51">
        <f t="shared" si="41"/>
        <v>0</v>
      </c>
      <c r="AC51">
        <f t="shared" si="41"/>
        <v>0</v>
      </c>
      <c r="AD51">
        <f t="shared" si="41"/>
        <v>0</v>
      </c>
      <c r="AE51">
        <f t="shared" si="41"/>
        <v>0</v>
      </c>
      <c r="AF51">
        <f t="shared" si="41"/>
        <v>0</v>
      </c>
      <c r="AG51">
        <f t="shared" si="41"/>
        <v>0</v>
      </c>
      <c r="AH51">
        <f t="shared" si="41"/>
        <v>0</v>
      </c>
      <c r="AI51">
        <f t="shared" si="41"/>
        <v>0</v>
      </c>
      <c r="AJ51">
        <f t="shared" si="41"/>
        <v>0</v>
      </c>
      <c r="AK51">
        <f t="shared" si="41"/>
        <v>0</v>
      </c>
    </row>
    <row r="52" spans="11:37" ht="12.75" hidden="1" outlineLevel="1">
      <c r="K52">
        <f t="shared" si="5"/>
        <v>0</v>
      </c>
      <c r="L52">
        <f aca="true" t="shared" si="42" ref="L52:Z52">($J23-L23)/($H$1-1)</f>
        <v>0</v>
      </c>
      <c r="M52">
        <f t="shared" si="42"/>
        <v>0</v>
      </c>
      <c r="N52">
        <f t="shared" si="42"/>
        <v>0</v>
      </c>
      <c r="O52">
        <f t="shared" si="42"/>
        <v>0</v>
      </c>
      <c r="P52">
        <f t="shared" si="42"/>
        <v>0</v>
      </c>
      <c r="Q52">
        <f t="shared" si="42"/>
        <v>0</v>
      </c>
      <c r="R52">
        <f t="shared" si="42"/>
        <v>0</v>
      </c>
      <c r="S52">
        <f t="shared" si="42"/>
        <v>0</v>
      </c>
      <c r="T52">
        <f t="shared" si="42"/>
        <v>0</v>
      </c>
      <c r="U52">
        <f t="shared" si="42"/>
        <v>0</v>
      </c>
      <c r="V52">
        <f t="shared" si="42"/>
        <v>0</v>
      </c>
      <c r="W52">
        <f t="shared" si="42"/>
        <v>0</v>
      </c>
      <c r="X52">
        <f t="shared" si="42"/>
        <v>0</v>
      </c>
      <c r="Y52">
        <f t="shared" si="42"/>
        <v>0</v>
      </c>
      <c r="Z52">
        <f t="shared" si="42"/>
        <v>0</v>
      </c>
      <c r="AA52">
        <f aca="true" t="shared" si="43" ref="AA52:AK52">($J23-AA23)/($H$1-1)</f>
        <v>0</v>
      </c>
      <c r="AB52">
        <f t="shared" si="43"/>
        <v>0</v>
      </c>
      <c r="AC52">
        <f t="shared" si="43"/>
        <v>0</v>
      </c>
      <c r="AD52">
        <f t="shared" si="43"/>
        <v>0</v>
      </c>
      <c r="AE52">
        <f t="shared" si="43"/>
        <v>0</v>
      </c>
      <c r="AF52">
        <f t="shared" si="43"/>
        <v>0</v>
      </c>
      <c r="AG52">
        <f t="shared" si="43"/>
        <v>0</v>
      </c>
      <c r="AH52">
        <f t="shared" si="43"/>
        <v>0</v>
      </c>
      <c r="AI52">
        <f t="shared" si="43"/>
        <v>0</v>
      </c>
      <c r="AJ52">
        <f t="shared" si="43"/>
        <v>0</v>
      </c>
      <c r="AK52">
        <f t="shared" si="43"/>
        <v>0</v>
      </c>
    </row>
    <row r="53" spans="11:37" ht="12.75" hidden="1" outlineLevel="1">
      <c r="K53">
        <f aca="true" t="shared" si="44" ref="K53:Z53">($J24-K24)/($H$1-1)</f>
        <v>0</v>
      </c>
      <c r="L53">
        <f t="shared" si="44"/>
        <v>0</v>
      </c>
      <c r="M53">
        <f t="shared" si="44"/>
        <v>0</v>
      </c>
      <c r="N53">
        <f t="shared" si="44"/>
        <v>0</v>
      </c>
      <c r="O53">
        <f t="shared" si="44"/>
        <v>0</v>
      </c>
      <c r="P53">
        <f t="shared" si="44"/>
        <v>0</v>
      </c>
      <c r="Q53">
        <f t="shared" si="44"/>
        <v>0</v>
      </c>
      <c r="R53">
        <f t="shared" si="44"/>
        <v>0</v>
      </c>
      <c r="S53">
        <f t="shared" si="44"/>
        <v>0</v>
      </c>
      <c r="T53">
        <f t="shared" si="44"/>
        <v>0</v>
      </c>
      <c r="U53">
        <f t="shared" si="44"/>
        <v>0</v>
      </c>
      <c r="V53">
        <f t="shared" si="44"/>
        <v>0</v>
      </c>
      <c r="W53">
        <f t="shared" si="44"/>
        <v>0</v>
      </c>
      <c r="X53">
        <f t="shared" si="44"/>
        <v>0</v>
      </c>
      <c r="Y53">
        <f t="shared" si="44"/>
        <v>0</v>
      </c>
      <c r="Z53">
        <f t="shared" si="44"/>
        <v>0</v>
      </c>
      <c r="AA53">
        <f aca="true" t="shared" si="45" ref="AA53:AK53">($J24-AA24)/($H$1-1)</f>
        <v>0</v>
      </c>
      <c r="AB53">
        <f t="shared" si="45"/>
        <v>0</v>
      </c>
      <c r="AC53">
        <f t="shared" si="45"/>
        <v>0</v>
      </c>
      <c r="AD53">
        <f t="shared" si="45"/>
        <v>0</v>
      </c>
      <c r="AE53">
        <f t="shared" si="45"/>
        <v>0</v>
      </c>
      <c r="AF53">
        <f t="shared" si="45"/>
        <v>0</v>
      </c>
      <c r="AG53">
        <f t="shared" si="45"/>
        <v>0</v>
      </c>
      <c r="AH53">
        <f t="shared" si="45"/>
        <v>0</v>
      </c>
      <c r="AI53">
        <f t="shared" si="45"/>
        <v>0</v>
      </c>
      <c r="AJ53">
        <f t="shared" si="45"/>
        <v>0</v>
      </c>
      <c r="AK53">
        <f t="shared" si="45"/>
        <v>0</v>
      </c>
    </row>
    <row r="54" spans="11:37" ht="12.75" hidden="1" outlineLevel="1">
      <c r="K54">
        <f aca="true" t="shared" si="46" ref="K54:Z54">($J25-K25)/($H$1-1)</f>
        <v>0</v>
      </c>
      <c r="L54">
        <f t="shared" si="46"/>
        <v>0</v>
      </c>
      <c r="M54">
        <f t="shared" si="46"/>
        <v>0</v>
      </c>
      <c r="N54">
        <f t="shared" si="46"/>
        <v>0</v>
      </c>
      <c r="O54">
        <f t="shared" si="46"/>
        <v>0</v>
      </c>
      <c r="P54">
        <f t="shared" si="46"/>
        <v>0</v>
      </c>
      <c r="Q54">
        <f t="shared" si="46"/>
        <v>0</v>
      </c>
      <c r="R54">
        <f t="shared" si="46"/>
        <v>0</v>
      </c>
      <c r="S54">
        <f t="shared" si="46"/>
        <v>0</v>
      </c>
      <c r="T54">
        <f t="shared" si="46"/>
        <v>0</v>
      </c>
      <c r="U54">
        <f t="shared" si="46"/>
        <v>0</v>
      </c>
      <c r="V54">
        <f t="shared" si="46"/>
        <v>0</v>
      </c>
      <c r="W54">
        <f t="shared" si="46"/>
        <v>0</v>
      </c>
      <c r="X54">
        <f t="shared" si="46"/>
        <v>0</v>
      </c>
      <c r="Y54">
        <f t="shared" si="46"/>
        <v>0</v>
      </c>
      <c r="Z54">
        <f t="shared" si="46"/>
        <v>0</v>
      </c>
      <c r="AA54">
        <f aca="true" t="shared" si="47" ref="AA54:AK54">($J25-AA25)/($H$1-1)</f>
        <v>0</v>
      </c>
      <c r="AB54">
        <f t="shared" si="47"/>
        <v>0</v>
      </c>
      <c r="AC54">
        <f t="shared" si="47"/>
        <v>0</v>
      </c>
      <c r="AD54">
        <f t="shared" si="47"/>
        <v>0</v>
      </c>
      <c r="AE54">
        <f t="shared" si="47"/>
        <v>0</v>
      </c>
      <c r="AF54">
        <f t="shared" si="47"/>
        <v>0</v>
      </c>
      <c r="AG54">
        <f t="shared" si="47"/>
        <v>0</v>
      </c>
      <c r="AH54">
        <f t="shared" si="47"/>
        <v>0</v>
      </c>
      <c r="AI54">
        <f t="shared" si="47"/>
        <v>0</v>
      </c>
      <c r="AJ54">
        <f t="shared" si="47"/>
        <v>0</v>
      </c>
      <c r="AK54">
        <f t="shared" si="47"/>
        <v>0</v>
      </c>
    </row>
    <row r="55" spans="11:37" ht="12.75" hidden="1" outlineLevel="1">
      <c r="K55">
        <f aca="true" t="shared" si="48" ref="K55:Z55">($J26-K26)/($H$1-1)</f>
        <v>0</v>
      </c>
      <c r="L55">
        <f t="shared" si="48"/>
        <v>0</v>
      </c>
      <c r="M55">
        <f t="shared" si="48"/>
        <v>0</v>
      </c>
      <c r="N55">
        <f t="shared" si="48"/>
        <v>0</v>
      </c>
      <c r="O55">
        <f t="shared" si="48"/>
        <v>0</v>
      </c>
      <c r="P55">
        <f t="shared" si="48"/>
        <v>0</v>
      </c>
      <c r="Q55">
        <f t="shared" si="48"/>
        <v>0</v>
      </c>
      <c r="R55">
        <f t="shared" si="48"/>
        <v>0</v>
      </c>
      <c r="S55">
        <f t="shared" si="48"/>
        <v>0</v>
      </c>
      <c r="T55">
        <f t="shared" si="48"/>
        <v>0</v>
      </c>
      <c r="U55">
        <f t="shared" si="48"/>
        <v>0</v>
      </c>
      <c r="V55">
        <f t="shared" si="48"/>
        <v>0</v>
      </c>
      <c r="W55">
        <f t="shared" si="48"/>
        <v>0</v>
      </c>
      <c r="X55">
        <f t="shared" si="48"/>
        <v>0</v>
      </c>
      <c r="Y55">
        <f t="shared" si="48"/>
        <v>0</v>
      </c>
      <c r="Z55">
        <f t="shared" si="48"/>
        <v>0</v>
      </c>
      <c r="AA55">
        <f aca="true" t="shared" si="49" ref="AA55:AK55">($J26-AA26)/($H$1-1)</f>
        <v>0</v>
      </c>
      <c r="AB55">
        <f t="shared" si="49"/>
        <v>0</v>
      </c>
      <c r="AC55">
        <f t="shared" si="49"/>
        <v>0</v>
      </c>
      <c r="AD55">
        <f t="shared" si="49"/>
        <v>0</v>
      </c>
      <c r="AE55">
        <f t="shared" si="49"/>
        <v>0</v>
      </c>
      <c r="AF55">
        <f t="shared" si="49"/>
        <v>0</v>
      </c>
      <c r="AG55">
        <f t="shared" si="49"/>
        <v>0</v>
      </c>
      <c r="AH55">
        <f t="shared" si="49"/>
        <v>0</v>
      </c>
      <c r="AI55">
        <f t="shared" si="49"/>
        <v>0</v>
      </c>
      <c r="AJ55">
        <f t="shared" si="49"/>
        <v>0</v>
      </c>
      <c r="AK55">
        <f t="shared" si="49"/>
        <v>0</v>
      </c>
    </row>
    <row r="56" ht="12.75" hidden="1" outlineLevel="1"/>
    <row r="57" spans="6:9" ht="12.75" hidden="1" outlineLevel="1">
      <c r="F57" s="41"/>
      <c r="G57" s="42"/>
      <c r="H57" s="42"/>
      <c r="I57" s="21"/>
    </row>
    <row r="58" spans="6:9" ht="12.75" hidden="1" outlineLevel="1">
      <c r="F58" s="41"/>
      <c r="G58" s="42"/>
      <c r="H58" s="42"/>
      <c r="I58" s="21"/>
    </row>
    <row r="59" spans="6:37" ht="12.75" hidden="1" outlineLevel="1">
      <c r="F59" s="39" t="s">
        <v>14</v>
      </c>
      <c r="G59" s="40"/>
      <c r="H59" s="40"/>
      <c r="I59" s="21"/>
      <c r="J59" t="str">
        <f aca="true" t="shared" si="50" ref="J59:AK59">"R"&amp;$F$29&amp;"C"&amp;COLUMN()</f>
        <v>R5C10</v>
      </c>
      <c r="K59" t="str">
        <f t="shared" si="50"/>
        <v>R5C11</v>
      </c>
      <c r="L59" t="str">
        <f t="shared" si="50"/>
        <v>R5C12</v>
      </c>
      <c r="M59" t="str">
        <f t="shared" si="50"/>
        <v>R5C13</v>
      </c>
      <c r="N59" t="str">
        <f t="shared" si="50"/>
        <v>R5C14</v>
      </c>
      <c r="O59" t="str">
        <f t="shared" si="50"/>
        <v>R5C15</v>
      </c>
      <c r="P59" t="str">
        <f t="shared" si="50"/>
        <v>R5C16</v>
      </c>
      <c r="Q59" t="str">
        <f t="shared" si="50"/>
        <v>R5C17</v>
      </c>
      <c r="R59" t="str">
        <f t="shared" si="50"/>
        <v>R5C18</v>
      </c>
      <c r="S59" t="str">
        <f t="shared" si="50"/>
        <v>R5C19</v>
      </c>
      <c r="T59" t="str">
        <f t="shared" si="50"/>
        <v>R5C20</v>
      </c>
      <c r="U59" t="str">
        <f t="shared" si="50"/>
        <v>R5C21</v>
      </c>
      <c r="V59" t="str">
        <f t="shared" si="50"/>
        <v>R5C22</v>
      </c>
      <c r="W59" t="str">
        <f t="shared" si="50"/>
        <v>R5C23</v>
      </c>
      <c r="X59" t="str">
        <f t="shared" si="50"/>
        <v>R5C24</v>
      </c>
      <c r="Y59" t="str">
        <f t="shared" si="50"/>
        <v>R5C25</v>
      </c>
      <c r="Z59" t="str">
        <f t="shared" si="50"/>
        <v>R5C26</v>
      </c>
      <c r="AA59" t="str">
        <f t="shared" si="50"/>
        <v>R5C27</v>
      </c>
      <c r="AB59" t="str">
        <f t="shared" si="50"/>
        <v>R5C28</v>
      </c>
      <c r="AC59" t="str">
        <f t="shared" si="50"/>
        <v>R5C29</v>
      </c>
      <c r="AD59" t="str">
        <f t="shared" si="50"/>
        <v>R5C30</v>
      </c>
      <c r="AE59" t="str">
        <f t="shared" si="50"/>
        <v>R5C31</v>
      </c>
      <c r="AF59" t="str">
        <f t="shared" si="50"/>
        <v>R5C32</v>
      </c>
      <c r="AG59" t="str">
        <f t="shared" si="50"/>
        <v>R5C33</v>
      </c>
      <c r="AH59" t="str">
        <f t="shared" si="50"/>
        <v>R5C34</v>
      </c>
      <c r="AI59" t="str">
        <f t="shared" si="50"/>
        <v>R5C35</v>
      </c>
      <c r="AJ59" t="str">
        <f t="shared" si="50"/>
        <v>R5C36</v>
      </c>
      <c r="AK59" t="str">
        <f t="shared" si="50"/>
        <v>R5C37</v>
      </c>
    </row>
    <row r="60" spans="6:37" ht="12.75" hidden="1" outlineLevel="1">
      <c r="F60" s="39" t="s">
        <v>14</v>
      </c>
      <c r="G60" s="40"/>
      <c r="H60" s="40"/>
      <c r="I60" s="21"/>
      <c r="J60" t="str">
        <f aca="true" t="shared" si="51" ref="J60:AK60">"R"&amp;$F$30&amp;"C"&amp;COLUMN()</f>
        <v>R18C10</v>
      </c>
      <c r="K60" t="str">
        <f t="shared" si="51"/>
        <v>R18C11</v>
      </c>
      <c r="L60" t="str">
        <f t="shared" si="51"/>
        <v>R18C12</v>
      </c>
      <c r="M60" t="str">
        <f t="shared" si="51"/>
        <v>R18C13</v>
      </c>
      <c r="N60" t="str">
        <f t="shared" si="51"/>
        <v>R18C14</v>
      </c>
      <c r="O60" t="str">
        <f t="shared" si="51"/>
        <v>R18C15</v>
      </c>
      <c r="P60" t="str">
        <f t="shared" si="51"/>
        <v>R18C16</v>
      </c>
      <c r="Q60" t="str">
        <f t="shared" si="51"/>
        <v>R18C17</v>
      </c>
      <c r="R60" t="str">
        <f t="shared" si="51"/>
        <v>R18C18</v>
      </c>
      <c r="S60" t="str">
        <f t="shared" si="51"/>
        <v>R18C19</v>
      </c>
      <c r="T60" t="str">
        <f t="shared" si="51"/>
        <v>R18C20</v>
      </c>
      <c r="U60" t="str">
        <f t="shared" si="51"/>
        <v>R18C21</v>
      </c>
      <c r="V60" t="str">
        <f t="shared" si="51"/>
        <v>R18C22</v>
      </c>
      <c r="W60" t="str">
        <f t="shared" si="51"/>
        <v>R18C23</v>
      </c>
      <c r="X60" t="str">
        <f t="shared" si="51"/>
        <v>R18C24</v>
      </c>
      <c r="Y60" t="str">
        <f t="shared" si="51"/>
        <v>R18C25</v>
      </c>
      <c r="Z60" t="str">
        <f t="shared" si="51"/>
        <v>R18C26</v>
      </c>
      <c r="AA60" t="str">
        <f t="shared" si="51"/>
        <v>R18C27</v>
      </c>
      <c r="AB60" t="str">
        <f t="shared" si="51"/>
        <v>R18C28</v>
      </c>
      <c r="AC60" t="str">
        <f t="shared" si="51"/>
        <v>R18C29</v>
      </c>
      <c r="AD60" t="str">
        <f t="shared" si="51"/>
        <v>R18C30</v>
      </c>
      <c r="AE60" t="str">
        <f t="shared" si="51"/>
        <v>R18C31</v>
      </c>
      <c r="AF60" t="str">
        <f t="shared" si="51"/>
        <v>R18C32</v>
      </c>
      <c r="AG60" t="str">
        <f t="shared" si="51"/>
        <v>R18C33</v>
      </c>
      <c r="AH60" t="str">
        <f t="shared" si="51"/>
        <v>R18C34</v>
      </c>
      <c r="AI60" t="str">
        <f t="shared" si="51"/>
        <v>R18C35</v>
      </c>
      <c r="AJ60" t="str">
        <f t="shared" si="51"/>
        <v>R18C36</v>
      </c>
      <c r="AK60" t="str">
        <f t="shared" si="51"/>
        <v>R18C37</v>
      </c>
    </row>
    <row r="61" spans="6:37" ht="12.75" hidden="1" outlineLevel="1">
      <c r="F61" s="39" t="s">
        <v>14</v>
      </c>
      <c r="G61" s="40"/>
      <c r="H61" s="40"/>
      <c r="I61" s="21"/>
      <c r="J61" t="str">
        <f aca="true" t="shared" si="52" ref="J61:AK61">"R"&amp;29+$F$29&amp;"C"&amp;COLUMN()</f>
        <v>R34C10</v>
      </c>
      <c r="K61" t="str">
        <f t="shared" si="52"/>
        <v>R34C11</v>
      </c>
      <c r="L61" t="str">
        <f t="shared" si="52"/>
        <v>R34C12</v>
      </c>
      <c r="M61" t="str">
        <f t="shared" si="52"/>
        <v>R34C13</v>
      </c>
      <c r="N61" t="str">
        <f t="shared" si="52"/>
        <v>R34C14</v>
      </c>
      <c r="O61" t="str">
        <f t="shared" si="52"/>
        <v>R34C15</v>
      </c>
      <c r="P61" t="str">
        <f t="shared" si="52"/>
        <v>R34C16</v>
      </c>
      <c r="Q61" t="str">
        <f t="shared" si="52"/>
        <v>R34C17</v>
      </c>
      <c r="R61" t="str">
        <f t="shared" si="52"/>
        <v>R34C18</v>
      </c>
      <c r="S61" t="str">
        <f t="shared" si="52"/>
        <v>R34C19</v>
      </c>
      <c r="T61" t="str">
        <f t="shared" si="52"/>
        <v>R34C20</v>
      </c>
      <c r="U61" t="str">
        <f t="shared" si="52"/>
        <v>R34C21</v>
      </c>
      <c r="V61" t="str">
        <f t="shared" si="52"/>
        <v>R34C22</v>
      </c>
      <c r="W61" t="str">
        <f t="shared" si="52"/>
        <v>R34C23</v>
      </c>
      <c r="X61" t="str">
        <f t="shared" si="52"/>
        <v>R34C24</v>
      </c>
      <c r="Y61" t="str">
        <f t="shared" si="52"/>
        <v>R34C25</v>
      </c>
      <c r="Z61" t="str">
        <f t="shared" si="52"/>
        <v>R34C26</v>
      </c>
      <c r="AA61" t="str">
        <f t="shared" si="52"/>
        <v>R34C27</v>
      </c>
      <c r="AB61" t="str">
        <f t="shared" si="52"/>
        <v>R34C28</v>
      </c>
      <c r="AC61" t="str">
        <f t="shared" si="52"/>
        <v>R34C29</v>
      </c>
      <c r="AD61" t="str">
        <f t="shared" si="52"/>
        <v>R34C30</v>
      </c>
      <c r="AE61" t="str">
        <f t="shared" si="52"/>
        <v>R34C31</v>
      </c>
      <c r="AF61" t="str">
        <f t="shared" si="52"/>
        <v>R34C32</v>
      </c>
      <c r="AG61" t="str">
        <f t="shared" si="52"/>
        <v>R34C33</v>
      </c>
      <c r="AH61" t="str">
        <f t="shared" si="52"/>
        <v>R34C34</v>
      </c>
      <c r="AI61" t="str">
        <f t="shared" si="52"/>
        <v>R34C35</v>
      </c>
      <c r="AJ61" t="str">
        <f t="shared" si="52"/>
        <v>R34C36</v>
      </c>
      <c r="AK61" t="str">
        <f t="shared" si="52"/>
        <v>R34C37</v>
      </c>
    </row>
    <row r="62" spans="6:37" ht="12.75" hidden="1" outlineLevel="1">
      <c r="F62" s="39" t="s">
        <v>14</v>
      </c>
      <c r="G62" s="40"/>
      <c r="H62" s="40"/>
      <c r="I62" s="21"/>
      <c r="J62" t="str">
        <f aca="true" t="shared" si="53" ref="J62:AK62">"R"&amp;29+$F$30&amp;"C"&amp;COLUMN()</f>
        <v>R47C10</v>
      </c>
      <c r="K62" t="str">
        <f t="shared" si="53"/>
        <v>R47C11</v>
      </c>
      <c r="L62" t="str">
        <f t="shared" si="53"/>
        <v>R47C12</v>
      </c>
      <c r="M62" t="str">
        <f t="shared" si="53"/>
        <v>R47C13</v>
      </c>
      <c r="N62" t="str">
        <f t="shared" si="53"/>
        <v>R47C14</v>
      </c>
      <c r="O62" t="str">
        <f t="shared" si="53"/>
        <v>R47C15</v>
      </c>
      <c r="P62" t="str">
        <f t="shared" si="53"/>
        <v>R47C16</v>
      </c>
      <c r="Q62" t="str">
        <f t="shared" si="53"/>
        <v>R47C17</v>
      </c>
      <c r="R62" t="str">
        <f t="shared" si="53"/>
        <v>R47C18</v>
      </c>
      <c r="S62" t="str">
        <f t="shared" si="53"/>
        <v>R47C19</v>
      </c>
      <c r="T62" t="str">
        <f t="shared" si="53"/>
        <v>R47C20</v>
      </c>
      <c r="U62" t="str">
        <f t="shared" si="53"/>
        <v>R47C21</v>
      </c>
      <c r="V62" t="str">
        <f t="shared" si="53"/>
        <v>R47C22</v>
      </c>
      <c r="W62" t="str">
        <f t="shared" si="53"/>
        <v>R47C23</v>
      </c>
      <c r="X62" t="str">
        <f t="shared" si="53"/>
        <v>R47C24</v>
      </c>
      <c r="Y62" t="str">
        <f t="shared" si="53"/>
        <v>R47C25</v>
      </c>
      <c r="Z62" t="str">
        <f t="shared" si="53"/>
        <v>R47C26</v>
      </c>
      <c r="AA62" t="str">
        <f t="shared" si="53"/>
        <v>R47C27</v>
      </c>
      <c r="AB62" t="str">
        <f t="shared" si="53"/>
        <v>R47C28</v>
      </c>
      <c r="AC62" t="str">
        <f t="shared" si="53"/>
        <v>R47C29</v>
      </c>
      <c r="AD62" t="str">
        <f t="shared" si="53"/>
        <v>R47C30</v>
      </c>
      <c r="AE62" t="str">
        <f t="shared" si="53"/>
        <v>R47C31</v>
      </c>
      <c r="AF62" t="str">
        <f t="shared" si="53"/>
        <v>R47C32</v>
      </c>
      <c r="AG62" t="str">
        <f t="shared" si="53"/>
        <v>R47C33</v>
      </c>
      <c r="AH62" t="str">
        <f t="shared" si="53"/>
        <v>R47C34</v>
      </c>
      <c r="AI62" t="str">
        <f t="shared" si="53"/>
        <v>R47C35</v>
      </c>
      <c r="AJ62" t="str">
        <f t="shared" si="53"/>
        <v>R47C36</v>
      </c>
      <c r="AK62" t="str">
        <f t="shared" si="53"/>
        <v>R47C37</v>
      </c>
    </row>
    <row r="63" spans="6:11" ht="12.75" hidden="1" outlineLevel="1">
      <c r="F63" s="39"/>
      <c r="G63" s="40"/>
      <c r="H63" s="40"/>
      <c r="I63" s="21"/>
      <c r="K63" s="32">
        <f>COLUMN()</f>
        <v>11</v>
      </c>
    </row>
    <row r="64" spans="6:11" ht="12.75" hidden="1" outlineLevel="1">
      <c r="F64" s="30"/>
      <c r="G64" s="31"/>
      <c r="H64" s="31"/>
      <c r="I64" s="21"/>
      <c r="K64" s="32" t="str">
        <f>MID(ADDRESS(999,K63),2,1)</f>
        <v>K</v>
      </c>
    </row>
    <row r="65" spans="6:11" ht="12.75" hidden="1" outlineLevel="1">
      <c r="F65" s="39" t="s">
        <v>14</v>
      </c>
      <c r="G65" s="40"/>
      <c r="H65" s="40"/>
      <c r="I65" s="21"/>
      <c r="K65" t="str">
        <f>K64&amp;AS30&amp;":"&amp;ADDRESS($AS$30,$K$63-1+$H$1,1,1)</f>
        <v>K30:$U$30</v>
      </c>
    </row>
    <row r="66" ht="12.75" hidden="1" outlineLevel="1"/>
    <row r="67" ht="12.75" collapsed="1"/>
  </sheetData>
  <sheetProtection/>
  <mergeCells count="12">
    <mergeCell ref="I2:J2"/>
    <mergeCell ref="G29:I29"/>
    <mergeCell ref="G30:I30"/>
    <mergeCell ref="F62:H62"/>
    <mergeCell ref="F63:H63"/>
    <mergeCell ref="F57:H57"/>
    <mergeCell ref="G31:J31"/>
    <mergeCell ref="F65:H65"/>
    <mergeCell ref="F58:H58"/>
    <mergeCell ref="F59:H59"/>
    <mergeCell ref="F60:H60"/>
    <mergeCell ref="F61:H61"/>
  </mergeCells>
  <printOptions gridLines="1"/>
  <pageMargins left="0" right="0.19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Kaj G Backas</cp:lastModifiedBy>
  <cp:lastPrinted>2011-01-25T20:19:32Z</cp:lastPrinted>
  <dcterms:created xsi:type="dcterms:W3CDTF">1999-01-24T12:20:49Z</dcterms:created>
  <dcterms:modified xsi:type="dcterms:W3CDTF">2012-02-01T09:49:12Z</dcterms:modified>
  <cp:category/>
  <cp:version/>
  <cp:contentType/>
  <cp:contentStatus/>
</cp:coreProperties>
</file>